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xr:revisionPtr revIDLastSave="24" documentId="8_{1D98A2B4-D69A-4065-A4C3-EC7508C87053}" xr6:coauthVersionLast="47" xr6:coauthVersionMax="47" xr10:uidLastSave="{3E0A7841-FF32-400B-97D3-A751DA229E00}"/>
  <bookViews>
    <workbookView xWindow="28815" yWindow="-3960" windowWidth="21750" windowHeight="20595" xr2:uid="{00000000-000D-0000-FFFF-FFFF00000000}"/>
  </bookViews>
  <sheets>
    <sheet name="implementacion  ISO 55001" sheetId="11" r:id="rId1"/>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1</definedName>
    <definedName name="_AtRisk_SimSetting_MultipleCPUModeV8" hidden="1">1</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isplay_Week">'implementacion  ISO 55001'!$E$4</definedName>
    <definedName name="hoy" localSheetId="0">TODAY()</definedName>
    <definedName name="Project_Start">'implementacion  ISO 55001'!$E$3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5</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task_end" localSheetId="0">'implementacion  ISO 55001'!$F1</definedName>
    <definedName name="task_progress" localSheetId="0">'implementacion  ISO 55001'!$D1</definedName>
    <definedName name="task_start" localSheetId="0">'implementacion  ISO 55001'!$E1</definedName>
    <definedName name="_xlnm.Print_Titles" localSheetId="0">'implementacion  ISO 55001'!$4:$6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11" l="1"/>
  <c r="E9" i="11" l="1"/>
  <c r="F9" i="11" l="1"/>
  <c r="E10" i="11" s="1"/>
  <c r="I5" i="11"/>
  <c r="H21" i="11"/>
  <c r="H20" i="11"/>
  <c r="H14" i="11"/>
  <c r="H8" i="11"/>
  <c r="H9" i="11" l="1"/>
  <c r="F10" i="11"/>
  <c r="E11" i="11" s="1"/>
  <c r="E13" i="11"/>
  <c r="E15" i="11" s="1"/>
  <c r="E16" i="11" s="1"/>
  <c r="I6" i="11"/>
  <c r="H10" i="11" l="1"/>
  <c r="F16" i="11"/>
  <c r="F15" i="11"/>
  <c r="H15" i="11" s="1"/>
  <c r="F13" i="11"/>
  <c r="H13" i="11" s="1"/>
  <c r="F11" i="11"/>
  <c r="E12" i="11" s="1"/>
  <c r="J5" i="11"/>
  <c r="K5" i="11" s="1"/>
  <c r="L5" i="11" s="1"/>
  <c r="M5" i="11" s="1"/>
  <c r="N5" i="11" s="1"/>
  <c r="O5" i="11" s="1"/>
  <c r="P5" i="11" s="1"/>
  <c r="I4" i="11"/>
  <c r="H16" i="11" l="1"/>
  <c r="E17" i="11"/>
  <c r="E18" i="11" s="1"/>
  <c r="E19" i="11" s="1"/>
  <c r="H11" i="11"/>
  <c r="F12" i="11"/>
  <c r="H12" i="11" s="1"/>
  <c r="P4" i="11"/>
  <c r="Q5" i="11"/>
  <c r="R5" i="11" s="1"/>
  <c r="S5" i="11" s="1"/>
  <c r="T5" i="11" s="1"/>
  <c r="U5" i="11" s="1"/>
  <c r="V5" i="11" s="1"/>
  <c r="W5" i="11" s="1"/>
  <c r="J6" i="11"/>
  <c r="F19" i="11" l="1"/>
  <c r="H19" i="11" s="1"/>
  <c r="F18" i="11"/>
  <c r="H18" i="11" s="1"/>
  <c r="F17" i="11"/>
  <c r="H17" i="11" s="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M5" i="11" s="1"/>
  <c r="BK6" i="11"/>
  <c r="AF6" i="11"/>
  <c r="BN5" i="11" l="1"/>
  <c r="BM6" i="11"/>
  <c r="BM4" i="11"/>
  <c r="BL6" i="11"/>
  <c r="AG6" i="11"/>
  <c r="BO5" i="11" l="1"/>
  <c r="BN6" i="11"/>
  <c r="AH6" i="11"/>
  <c r="BP5" i="11" l="1"/>
  <c r="BO6" i="11"/>
  <c r="AI6" i="11"/>
  <c r="BQ5" i="11" l="1"/>
  <c r="BP6" i="11"/>
  <c r="AJ6" i="11"/>
  <c r="BR5" i="11" l="1"/>
  <c r="BQ6" i="11"/>
  <c r="AK6" i="11"/>
  <c r="BS5" i="11" l="1"/>
  <c r="BR6" i="11"/>
  <c r="AL6" i="11"/>
  <c r="BS6" i="11" l="1"/>
  <c r="BT5" i="11"/>
  <c r="AM6" i="11"/>
  <c r="BU5" i="11" l="1"/>
  <c r="BT4" i="11"/>
  <c r="BT6" i="11"/>
  <c r="AN6" i="11"/>
  <c r="BV5" i="11" l="1"/>
  <c r="BU6" i="11"/>
  <c r="AO6" i="11"/>
  <c r="BW5" i="11" l="1"/>
  <c r="BV6" i="11"/>
  <c r="AP6" i="11"/>
  <c r="BW6" i="11" l="1"/>
  <c r="BX5" i="11"/>
  <c r="AQ6" i="11"/>
  <c r="BX6" i="11" l="1"/>
  <c r="BY5" i="11"/>
  <c r="AR6" i="11"/>
  <c r="BZ5" i="11" l="1"/>
  <c r="BY6" i="11"/>
  <c r="BZ6" i="11" l="1"/>
  <c r="CA5" i="11"/>
  <c r="CB5" i="11" l="1"/>
  <c r="CA4" i="11"/>
  <c r="CA6" i="11"/>
  <c r="CC5" i="11" l="1"/>
  <c r="CB6" i="11"/>
  <c r="CC6" i="11" l="1"/>
  <c r="CD5" i="11"/>
  <c r="CD6" i="11" l="1"/>
  <c r="CE5" i="11"/>
  <c r="CE6" i="11" l="1"/>
  <c r="CF5" i="11"/>
  <c r="CG5" i="11" l="1"/>
  <c r="CF6" i="11"/>
  <c r="CG6" i="11" l="1"/>
  <c r="CH5" i="11"/>
  <c r="CI5" i="11" l="1"/>
  <c r="CH4" i="11"/>
  <c r="CH6" i="11"/>
  <c r="CI6" i="11" l="1"/>
  <c r="CJ5" i="11"/>
  <c r="CK5" i="11" l="1"/>
  <c r="CJ6" i="11"/>
  <c r="CK6" i="11" l="1"/>
  <c r="CL5" i="11"/>
  <c r="CL6" i="11" l="1"/>
  <c r="CM5" i="11"/>
  <c r="CM6" i="11" l="1"/>
  <c r="CN5" i="11"/>
  <c r="CN6" i="11" l="1"/>
  <c r="CO5" i="11"/>
  <c r="CP5" i="11" l="1"/>
  <c r="CO6" i="11"/>
  <c r="CO4" i="11"/>
  <c r="CQ5" i="11" l="1"/>
  <c r="CP6" i="11"/>
  <c r="CR5" i="11" l="1"/>
  <c r="CQ6" i="11"/>
  <c r="CS5" i="11" l="1"/>
  <c r="CR6" i="11"/>
  <c r="CT5" i="11" l="1"/>
  <c r="CS6" i="11"/>
  <c r="CU5" i="11" l="1"/>
  <c r="CT6" i="11"/>
  <c r="CU6" i="11" l="1"/>
  <c r="CV5" i="11"/>
  <c r="CW5" i="11" l="1"/>
  <c r="CV6" i="11"/>
  <c r="CV4" i="11"/>
  <c r="CX5" i="11" l="1"/>
  <c r="CW6" i="11"/>
  <c r="CY5" i="11" l="1"/>
  <c r="CX6" i="11"/>
  <c r="CZ5" i="11" l="1"/>
  <c r="CY6" i="11"/>
  <c r="CZ6" i="11" l="1"/>
  <c r="DA5" i="11"/>
  <c r="DA6" i="11" l="1"/>
  <c r="DB5" i="11"/>
  <c r="DB6" i="11" l="1"/>
  <c r="DC5" i="11"/>
  <c r="DD5" i="11" l="1"/>
  <c r="DC6" i="11"/>
  <c r="DC4" i="11"/>
  <c r="DD6" i="11" l="1"/>
  <c r="DE5" i="11"/>
  <c r="DE6" i="11" l="1"/>
  <c r="DF5" i="11"/>
  <c r="DG5" i="11" l="1"/>
  <c r="DF6" i="11"/>
  <c r="DG6" i="11" l="1"/>
  <c r="DH5" i="11"/>
  <c r="DH6" i="11" l="1"/>
  <c r="DI5" i="11"/>
  <c r="DI6" i="11" l="1"/>
  <c r="DJ5" i="11"/>
  <c r="DK5" i="11" l="1"/>
  <c r="DJ6" i="11"/>
  <c r="DJ4" i="11"/>
  <c r="DK6" i="11" l="1"/>
  <c r="DL5" i="11"/>
  <c r="DM5" i="11" l="1"/>
  <c r="DL6" i="11"/>
  <c r="DM6" i="11" l="1"/>
  <c r="DN5" i="11"/>
  <c r="DN6" i="11" l="1"/>
  <c r="DO5" i="11"/>
  <c r="DP5" i="11" l="1"/>
  <c r="DO6" i="11"/>
  <c r="DP6" i="11" l="1"/>
  <c r="DQ5" i="11"/>
  <c r="DR5" i="11" l="1"/>
  <c r="DQ4" i="11"/>
  <c r="DQ6" i="11"/>
  <c r="DR6" i="11" l="1"/>
  <c r="DS5" i="11"/>
  <c r="DT5" i="11" l="1"/>
  <c r="DS6" i="11"/>
  <c r="DT6" i="11" l="1"/>
  <c r="DU5" i="11"/>
  <c r="DV5" i="11" l="1"/>
  <c r="DU6" i="11"/>
  <c r="DW5" i="11" l="1"/>
  <c r="DV6" i="11"/>
  <c r="DW6" i="11" l="1"/>
  <c r="DX5" i="11"/>
  <c r="DX6" i="11" l="1"/>
  <c r="DX4" i="11"/>
  <c r="DY5" i="11"/>
  <c r="DZ5" i="11" l="1"/>
  <c r="DY6" i="11"/>
  <c r="DZ6" i="11" l="1"/>
  <c r="EA5" i="11"/>
  <c r="EA6" i="11" l="1"/>
  <c r="EB5" i="11"/>
  <c r="EB6" i="11" l="1"/>
  <c r="EC5" i="11"/>
  <c r="EC6" i="11" l="1"/>
  <c r="ED5" i="11"/>
  <c r="ED6" i="11" l="1"/>
  <c r="EE5" i="11"/>
  <c r="EF5" i="11" l="1"/>
  <c r="EE4" i="11"/>
  <c r="EE6" i="11"/>
  <c r="EF6" i="11" l="1"/>
  <c r="EG5" i="11"/>
  <c r="EG6" i="11" l="1"/>
  <c r="EH5" i="11"/>
  <c r="EI5" i="11" l="1"/>
  <c r="EH6" i="11"/>
  <c r="EJ5" i="11" l="1"/>
  <c r="EI6" i="11"/>
  <c r="EJ6" i="11" l="1"/>
  <c r="EK5" i="11"/>
  <c r="EK6" i="11" l="1"/>
  <c r="EL5" i="11"/>
  <c r="EM5" i="11" l="1"/>
  <c r="EL4" i="11"/>
  <c r="EL6" i="11"/>
  <c r="EM6" i="11" l="1"/>
  <c r="EN5" i="11"/>
  <c r="EO5" i="11" l="1"/>
  <c r="EN6" i="11"/>
  <c r="EP5" i="11" l="1"/>
  <c r="EO6" i="11"/>
  <c r="EP6" i="11" l="1"/>
  <c r="EQ5" i="11"/>
  <c r="EQ6" i="11" l="1"/>
  <c r="ER5" i="11"/>
  <c r="ER6" i="11" l="1"/>
  <c r="ES5" i="11"/>
  <c r="ES4" i="11" l="1"/>
  <c r="ES6" i="11"/>
  <c r="ET5" i="11"/>
  <c r="ET6" i="11" l="1"/>
  <c r="EU5" i="11"/>
  <c r="EV5" i="11" l="1"/>
  <c r="EU6" i="11"/>
  <c r="EV6" i="11" l="1"/>
  <c r="EW5" i="11"/>
  <c r="EX5" i="11" l="1"/>
  <c r="EW6" i="11"/>
  <c r="EX6" i="11" l="1"/>
  <c r="EY5" i="11"/>
  <c r="EY6" i="11" l="1"/>
  <c r="EZ5" i="11"/>
  <c r="FA5" i="11" l="1"/>
  <c r="EZ4" i="11"/>
  <c r="EZ6" i="11"/>
  <c r="FB5" i="11" l="1"/>
  <c r="FA6" i="11"/>
  <c r="FC5" i="11" l="1"/>
  <c r="FB6" i="11"/>
  <c r="FC6" i="11" l="1"/>
  <c r="FD5" i="11"/>
  <c r="FD6" i="11" l="1"/>
  <c r="FE5" i="11"/>
  <c r="FE6" i="11" l="1"/>
  <c r="FF5" i="11"/>
  <c r="FF6" i="11" l="1"/>
  <c r="FG5" i="11"/>
  <c r="FH5" i="11" l="1"/>
  <c r="FG6" i="11"/>
  <c r="FG4" i="11"/>
  <c r="FI5" i="11" l="1"/>
  <c r="FH6" i="11"/>
  <c r="FJ5" i="11" l="1"/>
  <c r="FI6" i="11"/>
  <c r="FK5" i="11" l="1"/>
  <c r="FJ6" i="11"/>
  <c r="FK6" i="11" l="1"/>
  <c r="FL5" i="11"/>
  <c r="FM5" i="11" l="1"/>
  <c r="FL6" i="11"/>
  <c r="FM6" i="11" l="1"/>
  <c r="FN5" i="11"/>
  <c r="FO5" i="11" l="1"/>
  <c r="FN4" i="11"/>
  <c r="FN6" i="11"/>
  <c r="FO6" i="11" l="1"/>
  <c r="FP5" i="11"/>
  <c r="FQ5" i="11" l="1"/>
  <c r="FP6" i="11"/>
  <c r="FQ6" i="11" l="1"/>
  <c r="FR5" i="11"/>
  <c r="FS5" i="11" l="1"/>
  <c r="FR6" i="11"/>
  <c r="FS6" i="11" l="1"/>
  <c r="FT5" i="11"/>
  <c r="FT6" i="11" l="1"/>
  <c r="FU5" i="11"/>
  <c r="FV5" i="11" l="1"/>
  <c r="FU4" i="11"/>
  <c r="FU6" i="11"/>
  <c r="FV6" i="11" l="1"/>
  <c r="FW5" i="11"/>
  <c r="FW6" i="11" l="1"/>
  <c r="FX5" i="11"/>
  <c r="FX6" i="11" l="1"/>
  <c r="FY5" i="11"/>
  <c r="FZ5" i="11" l="1"/>
  <c r="FY6" i="11"/>
  <c r="GA5" i="11" l="1"/>
  <c r="FZ6" i="11"/>
  <c r="GA6" i="11" l="1"/>
  <c r="GB5" i="11"/>
  <c r="GC5" i="11" l="1"/>
  <c r="GB6" i="11"/>
  <c r="GB4" i="11"/>
  <c r="GD5" i="11" l="1"/>
  <c r="GC6" i="11"/>
  <c r="GD6" i="11" l="1"/>
  <c r="GE5" i="11"/>
  <c r="GF5" i="11" l="1"/>
  <c r="GE6" i="11"/>
  <c r="GF6" i="11" l="1"/>
  <c r="GG5" i="11"/>
  <c r="GH5" i="11" l="1"/>
  <c r="GG6" i="11"/>
  <c r="GH6" i="11" l="1"/>
  <c r="GI5" i="11"/>
  <c r="GJ5" i="11" l="1"/>
  <c r="GI4" i="11"/>
  <c r="GI6" i="11"/>
  <c r="GJ6" i="11" l="1"/>
  <c r="GK5" i="11"/>
  <c r="GL5" i="11" l="1"/>
  <c r="GK6" i="11"/>
  <c r="GM5" i="11" l="1"/>
  <c r="GL6" i="11"/>
  <c r="GM6" i="11" l="1"/>
  <c r="GN5" i="11"/>
  <c r="GN6" i="11" l="1"/>
  <c r="GO5" i="11"/>
  <c r="GO6" i="11" l="1"/>
  <c r="GP5" i="11"/>
  <c r="GP6" i="11" l="1"/>
  <c r="GQ5" i="11"/>
  <c r="GP4" i="11"/>
  <c r="GR5" i="11" l="1"/>
  <c r="GQ6" i="11"/>
  <c r="GR6" i="11" l="1"/>
  <c r="GS5" i="11"/>
  <c r="GS6" i="11" l="1"/>
  <c r="GT5" i="11"/>
  <c r="GT6" i="11" l="1"/>
  <c r="GU5" i="11"/>
  <c r="GU6" i="11" l="1"/>
  <c r="GV5" i="11"/>
  <c r="GV6" i="11" l="1"/>
  <c r="GW5" i="11"/>
  <c r="GX5" i="11" l="1"/>
  <c r="GW4" i="11"/>
  <c r="GW6" i="11"/>
  <c r="GY5" i="11" l="1"/>
  <c r="GX6" i="11"/>
  <c r="GY6" i="11" l="1"/>
  <c r="GZ5" i="11"/>
  <c r="GZ6" i="11" l="1"/>
  <c r="HA5" i="11"/>
  <c r="HA6" i="11" l="1"/>
  <c r="HB5" i="11"/>
  <c r="HC5" i="11" l="1"/>
  <c r="HB6" i="11"/>
  <c r="HC6" i="11" l="1"/>
  <c r="HD5" i="11"/>
  <c r="HE5" i="11" l="1"/>
  <c r="HD4" i="11"/>
  <c r="HD6" i="11"/>
  <c r="HE6" i="11" l="1"/>
  <c r="HF5" i="11"/>
  <c r="HG5" i="11" l="1"/>
  <c r="HF6" i="11"/>
  <c r="HH5" i="11" l="1"/>
  <c r="HG6" i="11"/>
  <c r="HH6" i="11" l="1"/>
  <c r="HI5" i="11"/>
  <c r="HI6" i="11" l="1"/>
  <c r="HJ5" i="11"/>
  <c r="HJ6" i="11" l="1"/>
  <c r="HK5" i="11"/>
  <c r="HK6" i="11" l="1"/>
  <c r="HL5" i="11"/>
  <c r="HK4" i="11"/>
  <c r="HM5" i="11" l="1"/>
  <c r="HL6" i="11"/>
  <c r="HN5" i="11" l="1"/>
  <c r="HM6" i="11"/>
  <c r="HN6" i="11" l="1"/>
  <c r="HO5" i="11"/>
  <c r="HO6" i="11" l="1"/>
  <c r="HP5" i="11"/>
  <c r="HP6" i="11" l="1"/>
  <c r="HQ5" i="11"/>
  <c r="HQ6" i="11" l="1"/>
  <c r="HR5" i="11"/>
  <c r="HS5" i="11" l="1"/>
  <c r="HR4" i="11"/>
  <c r="HR6" i="11"/>
  <c r="HT5" i="11" l="1"/>
  <c r="HS6" i="11"/>
  <c r="HU5" i="11" l="1"/>
  <c r="HT6" i="11"/>
  <c r="HU6" i="11" l="1"/>
  <c r="HV5" i="11"/>
  <c r="HV6" i="11" l="1"/>
  <c r="HW5" i="11"/>
  <c r="HW6" i="11" l="1"/>
  <c r="HX5" i="11"/>
  <c r="HX6" i="11" l="1"/>
  <c r="HY5" i="11"/>
  <c r="HZ5" i="11" l="1"/>
  <c r="HY4" i="11"/>
  <c r="HY6" i="11"/>
  <c r="HZ6" i="11" l="1"/>
  <c r="IA5" i="11"/>
  <c r="IA6" i="11" l="1"/>
  <c r="IB5" i="11"/>
  <c r="IB6" i="11" l="1"/>
  <c r="IC5" i="11"/>
  <c r="IC6" i="11" l="1"/>
  <c r="ID5" i="11"/>
  <c r="IE5" i="11" l="1"/>
  <c r="ID6" i="11"/>
  <c r="IE6" i="11" l="1"/>
  <c r="IF5" i="11"/>
  <c r="IF6" i="11" l="1"/>
  <c r="IG5" i="11"/>
  <c r="IF4" i="11"/>
  <c r="IG6" i="11" l="1"/>
  <c r="IH5" i="11"/>
  <c r="IH6" i="11" l="1"/>
  <c r="II5" i="11"/>
  <c r="IJ5" i="11" l="1"/>
  <c r="II6" i="11"/>
  <c r="IK5" i="11" l="1"/>
  <c r="IJ6" i="11"/>
  <c r="IK6" i="11" l="1"/>
  <c r="IL5" i="11"/>
  <c r="IL6" i="11" l="1"/>
  <c r="IM5" i="11"/>
  <c r="IN5" i="11" l="1"/>
  <c r="IM4" i="11"/>
  <c r="IM6" i="11"/>
  <c r="IN6" i="11" l="1"/>
  <c r="IO5" i="11"/>
  <c r="IO6" i="11" l="1"/>
  <c r="IP5" i="11"/>
  <c r="IQ5" i="11" l="1"/>
  <c r="IP6" i="11"/>
  <c r="IQ6" i="11" l="1"/>
  <c r="IR5" i="11"/>
  <c r="IR6" i="11" l="1"/>
  <c r="IS5" i="11"/>
  <c r="IS6" i="11" l="1"/>
  <c r="IT5" i="11"/>
  <c r="IU5" i="11" l="1"/>
  <c r="IT4" i="11"/>
  <c r="IT6" i="11"/>
  <c r="IV5" i="11" l="1"/>
  <c r="IU6" i="11"/>
  <c r="IW5" i="11" l="1"/>
  <c r="IV6" i="11"/>
  <c r="IW6" i="11" l="1"/>
  <c r="IX5" i="11"/>
  <c r="IX6" i="11" l="1"/>
  <c r="IY5" i="11"/>
  <c r="IY6" i="11" l="1"/>
  <c r="IZ5" i="11"/>
  <c r="IZ6" i="11" l="1"/>
  <c r="JA5" i="11"/>
  <c r="JB5" i="11" l="1"/>
  <c r="JA4" i="11"/>
  <c r="JA6" i="11"/>
  <c r="JC5" i="11" l="1"/>
  <c r="JB6" i="11"/>
  <c r="JC6" i="11" l="1"/>
  <c r="JD5" i="11"/>
  <c r="JD6" i="11" l="1"/>
  <c r="JE5" i="11"/>
  <c r="JE6" i="11" l="1"/>
  <c r="JF5" i="11"/>
  <c r="JF6" i="11" l="1"/>
  <c r="JG5" i="11"/>
  <c r="JG6" i="11" l="1"/>
  <c r="JH5" i="11"/>
  <c r="JI5" i="11" l="1"/>
  <c r="JH4" i="11"/>
  <c r="JH6" i="11"/>
  <c r="JI6" i="11" l="1"/>
  <c r="JJ5" i="11"/>
  <c r="JK5" i="11" l="1"/>
  <c r="JJ6" i="11"/>
  <c r="JL5" i="11" l="1"/>
  <c r="JK6" i="11"/>
  <c r="JL6" i="11" l="1"/>
  <c r="JM5" i="11"/>
  <c r="JM6" i="11" l="1"/>
  <c r="JN5" i="11"/>
  <c r="JN6" i="11" l="1"/>
  <c r="JO5" i="11"/>
  <c r="JP5" i="11" l="1"/>
  <c r="JO6" i="11"/>
  <c r="JO4" i="11"/>
  <c r="JQ5" i="11" l="1"/>
  <c r="JP6" i="11"/>
  <c r="JQ6" i="11" l="1"/>
  <c r="JR5" i="11"/>
  <c r="JR6" i="11" l="1"/>
  <c r="JS5" i="11"/>
  <c r="JS6" i="11" l="1"/>
  <c r="JT5" i="11"/>
  <c r="JU5" i="11" l="1"/>
  <c r="JT6" i="11"/>
  <c r="JU6" i="11" l="1"/>
  <c r="JV5" i="11"/>
  <c r="JW5" i="11" l="1"/>
  <c r="JV6" i="11"/>
  <c r="JV4" i="11"/>
  <c r="JW6" i="11" l="1"/>
  <c r="JX5" i="11"/>
  <c r="JY5" i="11" l="1"/>
  <c r="JX6" i="11"/>
  <c r="JY6" i="11" l="1"/>
  <c r="JZ5" i="11"/>
  <c r="JZ6" i="11" l="1"/>
  <c r="KA5" i="11"/>
  <c r="KA6" i="11" l="1"/>
  <c r="KB5" i="11"/>
  <c r="KB6" i="11" l="1"/>
  <c r="KC5" i="11"/>
  <c r="KC6" i="11" l="1"/>
  <c r="KD5" i="11"/>
  <c r="KC4" i="11"/>
  <c r="KD6" i="11" l="1"/>
  <c r="KE5" i="11"/>
  <c r="KF5" i="11" l="1"/>
  <c r="KE6" i="11"/>
  <c r="KF6" i="11" l="1"/>
  <c r="KG5" i="11"/>
  <c r="KH5" i="11" l="1"/>
  <c r="KG6" i="11"/>
  <c r="KH6" i="11" l="1"/>
  <c r="KI5" i="11"/>
  <c r="KI6" i="11" l="1"/>
  <c r="KJ5" i="11"/>
  <c r="KJ4" i="11" l="1"/>
  <c r="KJ6" i="11"/>
  <c r="KK5" i="11"/>
  <c r="KK6" i="11" l="1"/>
  <c r="KL5" i="11"/>
  <c r="KL6" i="11" l="1"/>
  <c r="KM5" i="11"/>
  <c r="KN5" i="11" l="1"/>
  <c r="KM6" i="11"/>
  <c r="KO5" i="11" l="1"/>
  <c r="KN6" i="11"/>
  <c r="KO6" i="11" l="1"/>
  <c r="KP5" i="11"/>
  <c r="KP6" i="11" l="1"/>
  <c r="KQ5" i="11"/>
  <c r="KR5" i="11" l="1"/>
  <c r="KQ4" i="11"/>
  <c r="KQ6" i="11"/>
  <c r="KR6" i="11" l="1"/>
  <c r="KS5" i="11"/>
  <c r="KS6" i="11" l="1"/>
  <c r="KT5" i="11"/>
  <c r="KU5" i="11" l="1"/>
  <c r="KT6" i="11"/>
  <c r="KU6" i="11" l="1"/>
  <c r="KV5" i="11"/>
  <c r="KV6" i="11" l="1"/>
  <c r="KW5" i="11"/>
  <c r="KW6" i="11" l="1"/>
  <c r="KX5" i="11"/>
  <c r="KY5" i="11" l="1"/>
  <c r="KX4" i="11"/>
  <c r="KX6" i="11"/>
  <c r="KY6" i="11" l="1"/>
  <c r="KZ5" i="11"/>
  <c r="LA5" i="11" l="1"/>
  <c r="KZ6" i="11"/>
  <c r="LB5" i="11" l="1"/>
  <c r="LA6" i="11"/>
  <c r="LB6" i="11" l="1"/>
  <c r="LC5" i="11"/>
  <c r="LC6" i="11" l="1"/>
  <c r="LD5" i="11"/>
  <c r="LD6" i="11" l="1"/>
  <c r="LE5" i="11"/>
  <c r="LF5" i="11" l="1"/>
  <c r="LE6" i="11"/>
  <c r="LE4" i="11"/>
  <c r="LF6" i="11" l="1"/>
  <c r="LG5" i="11"/>
  <c r="LG6" i="11" l="1"/>
  <c r="LH5" i="11"/>
  <c r="LH6" i="11" l="1"/>
  <c r="LI5" i="11"/>
  <c r="LI6" i="11" l="1"/>
  <c r="LJ5" i="11"/>
  <c r="LJ6" i="11" l="1"/>
  <c r="LK5" i="11"/>
  <c r="LK6" i="11" l="1"/>
  <c r="LL5" i="11"/>
  <c r="LM5" i="11" l="1"/>
  <c r="LL4" i="11"/>
  <c r="LL6" i="11"/>
  <c r="LM6" i="11" l="1"/>
  <c r="LN5" i="11"/>
  <c r="LO5" i="11" l="1"/>
  <c r="LN6" i="11"/>
  <c r="LP5" i="11" l="1"/>
  <c r="LO6" i="11"/>
  <c r="LP6" i="11" l="1"/>
  <c r="LQ5" i="11"/>
  <c r="LQ6" i="11" l="1"/>
  <c r="LR5" i="11"/>
  <c r="LR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2" authorId="0" shapeId="0" xr:uid="{69B7D56B-481C-5E4D-B38C-27AAB8F01080}">
      <text>
        <r>
          <rPr>
            <b/>
            <sz val="10"/>
            <color rgb="FF000000"/>
            <rFont val="Tahoma"/>
            <family val="2"/>
          </rPr>
          <t xml:space="preserve">Autor:
</t>
        </r>
        <r>
          <rPr>
            <b/>
            <sz val="10"/>
            <color rgb="FF000000"/>
            <rFont val="Tahoma"/>
            <family val="2"/>
          </rPr>
          <t xml:space="preserve">Llenar los campos
</t>
        </r>
      </text>
    </comment>
    <comment ref="E3" authorId="0" shapeId="0" xr:uid="{6ABA1C83-7E06-1F43-BB46-750DCA28C4CD}">
      <text>
        <r>
          <rPr>
            <b/>
            <sz val="10"/>
            <color rgb="FF000000"/>
            <rFont val="Tahoma"/>
            <family val="2"/>
          </rPr>
          <t xml:space="preserve">Autor:
</t>
        </r>
        <r>
          <rPr>
            <b/>
            <sz val="10"/>
            <color rgb="FF000000"/>
            <rFont val="Tahoma"/>
            <family val="2"/>
          </rPr>
          <t>Fecha de publicacion resolucion CREG 237-2021</t>
        </r>
      </text>
    </comment>
    <comment ref="B6" authorId="0" shapeId="0" xr:uid="{3D82E0F5-FB60-E94F-982D-EB483AB77871}">
      <text>
        <r>
          <rPr>
            <b/>
            <sz val="10"/>
            <color rgb="FF000000"/>
            <rFont val="Tahoma"/>
            <family val="2"/>
          </rPr>
          <t xml:space="preserve">Autor:
</t>
        </r>
        <r>
          <rPr>
            <b/>
            <sz val="10"/>
            <color rgb="FF000000"/>
            <rFont val="Tahoma"/>
            <family val="2"/>
          </rPr>
          <t xml:space="preserve">Incluir las tareas generales que desarrolló la empresa incluir las filas que necesite </t>
        </r>
      </text>
    </comment>
    <comment ref="C6" authorId="0" shapeId="0" xr:uid="{8D1B3C5B-3B6F-274C-959B-1CC76771E32A}">
      <text>
        <r>
          <rPr>
            <sz val="10"/>
            <color rgb="FF000000"/>
            <rFont val="Tahoma"/>
            <family val="2"/>
          </rPr>
          <t xml:space="preserve">Autor:
</t>
        </r>
        <r>
          <rPr>
            <sz val="10"/>
            <color rgb="FF000000"/>
            <rFont val="Tahoma"/>
            <family val="2"/>
          </rPr>
          <t>incluir nombre responsable</t>
        </r>
      </text>
    </comment>
    <comment ref="D6" authorId="0" shapeId="0" xr:uid="{808667C4-76D2-414B-B359-5F4F70114609}">
      <text>
        <r>
          <rPr>
            <b/>
            <sz val="10"/>
            <color rgb="FF000000"/>
            <rFont val="Tahoma"/>
            <family val="2"/>
          </rPr>
          <t xml:space="preserve">Autor:
</t>
        </r>
        <r>
          <rPr>
            <b/>
            <sz val="10"/>
            <color rgb="FF000000"/>
            <rFont val="Tahoma"/>
            <family val="2"/>
          </rPr>
          <t>Incluir el estado de avance</t>
        </r>
      </text>
    </comment>
    <comment ref="E6" authorId="0" shapeId="0" xr:uid="{024D4B17-F7D0-9245-B8DA-8F4A44D3C191}">
      <text>
        <r>
          <rPr>
            <b/>
            <sz val="10"/>
            <color rgb="FF000000"/>
            <rFont val="Tahoma"/>
            <family val="2"/>
          </rPr>
          <t xml:space="preserve">Autor:
</t>
        </r>
        <r>
          <rPr>
            <b/>
            <sz val="10"/>
            <color rgb="FF000000"/>
            <rFont val="Tahoma"/>
            <family val="2"/>
          </rPr>
          <t xml:space="preserve">incluir fecha de inico d elas activiades </t>
        </r>
      </text>
    </comment>
    <comment ref="F6" authorId="0" shapeId="0" xr:uid="{40B3BD98-7FB3-8147-AA2A-F0581BA37312}">
      <text>
        <r>
          <rPr>
            <b/>
            <sz val="10"/>
            <color rgb="FF000000"/>
            <rFont val="Tahoma"/>
            <family val="2"/>
          </rPr>
          <t xml:space="preserve">Autor:
</t>
        </r>
        <r>
          <rPr>
            <b/>
            <sz val="10"/>
            <color rgb="FF000000"/>
            <rFont val="Tahoma"/>
            <family val="2"/>
          </rPr>
          <t>Incluir fecha terminacion de activiades</t>
        </r>
      </text>
    </comment>
  </commentList>
</comments>
</file>

<file path=xl/sharedStrings.xml><?xml version="1.0" encoding="utf-8"?>
<sst xmlns="http://schemas.openxmlformats.org/spreadsheetml/2006/main" count="41" uniqueCount="36">
  <si>
    <t>Crea una programación para un proyecto en esta hoja de cálculo.
Escribe el título de este proyecto en la celda B1. 
Para obtener información sobre cómo usar esta hoja de cálculo, incluidas las instrucciones para lectores de pantalla y el nombre del autor de este libro, ve la hoja de cálculo Información.
Desplázate hacia abajo por la columna A para escuchar más instrucciones.</t>
  </si>
  <si>
    <t>GRÁFICO GANTT SIMPLE de Vertex42.com</t>
  </si>
  <si>
    <t>Escribe el nombre de la compañía en la celda B2.</t>
  </si>
  <si>
    <t>Nombre de la compañía</t>
  </si>
  <si>
    <t>https://www.vertex42.com/ExcelTemplates/simple-gantt-chart.html</t>
  </si>
  <si>
    <t>Escribe el nombre del responsable del proyecto en la celda B3. Escribe la fecha de comienzo del proyecto en la celda E3. Inicio del proyecto: la etiqueta se encuentra en la celda C3.</t>
  </si>
  <si>
    <t>Responsable del proyecto</t>
  </si>
  <si>
    <t>Inicio del proyecto:</t>
  </si>
  <si>
    <t>La semana que se muestra en la celda E4 representa la semana inicial para mostrar en la programación del proyecto en la celda I4. La fecha de inicio del proyecto se considera la semana 1. Para cambiar la semana que se muestra, simplemente escribe un número de semana nuevo en la celda E4.
La fecha de inicio de cada semana, comenzando por la semana mostrada en la celda E4, comienza en la celda I4 y se calcula automáticamente. Hay 8 semanas representadas en esta vista desde la celda I4 hasta la celda BF4.
No deberías modificar estas celdas.
La etiqueta de la semana para mostrar se encuentra en la celda C4.</t>
  </si>
  <si>
    <t>correo responsable proyecto</t>
  </si>
  <si>
    <t>Semana para mostrar:</t>
  </si>
  <si>
    <t>Las celdas I5 a BL5 contienen el número de días de la semana representado en el bloque de celdas encima de cada celda de fecha y se calculan automáticamente.
No deberías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</si>
  <si>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Navega desde la celda B6 a BL 6 para escuchar el contenido. La primera letra de cada día de la semana de la fecha encima de ese encabezado empieza en la celda I6 y continúa hasta la celda BL6.
Todos los gráficos de la escala de tiempo del proyecto se generan automáticamente según las fechas de inicio y finalización especificadas, con formatos condicionales.
No modifiques el contenido de las celdas en las columnas después de la columna I comenzando por la celda I7.</t>
  </si>
  <si>
    <t>TAREA</t>
  </si>
  <si>
    <t>ASIGNADO
A</t>
  </si>
  <si>
    <t>PROGRESO</t>
  </si>
  <si>
    <t>INICIO</t>
  </si>
  <si>
    <t>FIN</t>
  </si>
  <si>
    <t>DÍAS</t>
  </si>
  <si>
    <t xml:space="preserve">No elimines esta fila. Esta fila está oculta para conservar una fórmula que se usa para resaltar el día actual dentro de la programación del proyecto. </t>
  </si>
  <si>
    <t>La celda B8 contiene el título de ejemplo de la Fase 1. 
Escribe un nuevo título en la celda B8.
Escribe un nombre para asignar la fase, si se aplica para el proyecto, en la celda C8.
Escribe el progreso de la fase completa, si se aplica para el proyecto, en la celda D8.
Escribe las fechas de inicio y finalización de la fase completa, si se aplica para el proyecto, en las celdas E8 y F8. 
El gráfico de Gantt rellena automáticamente las fechas adecuadas y aplica un sombreado según el progreso especificado.
Para eliminar la fase y trabajar solo con las tareas, elimina esta fila.</t>
  </si>
  <si>
    <t xml:space="preserve">La celda B9 contiene la tarea de ejemplo "Tarea 1". 
Escribe un nuevo nombre de tarea en la celda B9.
Escribe una persona a la que asignar la tarea en la celda C9.
Escribe el progreso de la tarea en la celda D9. Aparece una barra de progreso en la celda y se sombrea según el número de la celda. Por ejemplo, un progreso del 50 por ciento aplicaría sombreado a la mitad de la celda.
Escribe la fecha de inicio de la tarea en la celda E9.
Escribe la fecha de finalización de la tarea en la celda F9.
Aparece una barra de estado con sombreado para las fechas especificadas en bloques comenzando desde la celda I9 hasta la BL9. </t>
  </si>
  <si>
    <t>Tarea 1</t>
  </si>
  <si>
    <t>Nombre</t>
  </si>
  <si>
    <t>Las filas de la 10 a la 13 repiten el patrón de la fila 9. 
Repite las instrucciones de la celda A9 para todas las filas de tareas en esta hoja de cálculo. Sobrescribe los datos de ejemplo.
Un ejemplo de otra fase empieza en la celda A14. 
Continúa escribiendo tareas en las celdas de la A10 a la A13 o ve a la celda A14 para obtener más información.</t>
  </si>
  <si>
    <t>Tarea 2</t>
  </si>
  <si>
    <t>Tarea 3</t>
  </si>
  <si>
    <t>Tarea 4</t>
  </si>
  <si>
    <t>Tarea 5</t>
  </si>
  <si>
    <t>La celda a la derecha contiene el título de ejemplo de la Fase 2. 
Puedes crear una nueva fase en cualquier momento en la columna B. Esta programación de proyecto no necesita fases. Para quitar la fase, basta con eliminar la fila.
Para crear un bloque de fase nuevo en esta fila, escribe un nuevo título en la celda a la derecha.
Para continuar agregando tareas a la fase anterior, escribe una nueva fila encima de esta y rellena los datos de la tarea como se explica en la celda A9.
Actualiza los detalles de la fase en la celda a la derecha como se explica en la celda A8.
Continúe navegando por las celdas de la columna A para obtener más información.
Si no agregaste nuevas filas en esta hoja de cálculo, verás que se crearon automáticamente 2 bloques de fase de ejemplo adicionales en las celdas B20 y B26. En caso contrario, desplázate por las celdas de la columna A para buscar los bloques adicionales. 
Repite las instrucciones de las celdas A8 y A9 cuando lo necesites.</t>
  </si>
  <si>
    <t>Esta es una fila vacía.</t>
  </si>
  <si>
    <t>Esta fila indica el final de la programación del proyecto. NO escribas nada en esta fila. 
Inserta nuevas filas encima de ésta para continuar creando la programación del proyecto.</t>
  </si>
  <si>
    <t>Inserta nuevas filas ENCIMA de esta</t>
  </si>
  <si>
    <t xml:space="preserve"> ISO 55001 “Sistema de Gestión de Activos”</t>
  </si>
  <si>
    <t>Plan de implementación    ISO 55001.</t>
  </si>
  <si>
    <t>Diagnóstico y  brechas frente a requisitos  ISO 55001.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</si>
</sst>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m\-yy;@"/>
    <numFmt numFmtId="169" formatCode="ddd\,\ dd/mm/yyyy"/>
    <numFmt numFmtId="170" formatCode="d&quot; de &quot;mmm&quot; de &quot;yyyy"/>
    <numFmt numFmtId="171" formatCode="d"/>
    <numFmt numFmtId="172" formatCode="d/mm/yy;@"/>
  </numFmts>
  <fonts count="32"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color rgb="FF000000"/>
      <name val="Tahoma"/>
      <family val="2"/>
    </font>
    <font>
      <b/>
      <sz val="10"/>
      <color rgb="FF000000"/>
      <name val="Tahoma"/>
      <family val="2"/>
    </font>
    <font>
      <sz val="14"/>
      <color theme="0"/>
      <name val="Calibri"/>
      <family val="2"/>
      <scheme val="minor"/>
    </font>
  </fonts>
  <fills count="42">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6" fillId="0" borderId="0"/>
    <xf numFmtId="167"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9" fontId="9" fillId="0" borderId="3">
      <alignment horizontal="center" vertical="center"/>
    </xf>
    <xf numFmtId="172"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17"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18" fillId="0" borderId="0" applyNumberFormat="0" applyFill="0" applyBorder="0" applyAlignment="0" applyProtection="0"/>
    <xf numFmtId="0" fontId="19" fillId="10"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2" fillId="13" borderId="11" applyNumberFormat="0" applyAlignment="0" applyProtection="0"/>
    <xf numFmtId="0" fontId="23" fillId="14" borderId="12" applyNumberFormat="0" applyAlignment="0" applyProtection="0"/>
    <xf numFmtId="0" fontId="24" fillId="14" borderId="11" applyNumberFormat="0" applyAlignment="0" applyProtection="0"/>
    <xf numFmtId="0" fontId="25" fillId="0" borderId="13" applyNumberFormat="0" applyFill="0" applyAlignment="0" applyProtection="0"/>
    <xf numFmtId="0" fontId="26" fillId="15" borderId="14" applyNumberFormat="0" applyAlignment="0" applyProtection="0"/>
    <xf numFmtId="0" fontId="27" fillId="0" borderId="0" applyNumberFormat="0" applyFill="0" applyBorder="0" applyAlignment="0" applyProtection="0"/>
    <xf numFmtId="0" fontId="9" fillId="16" borderId="15" applyNumberFormat="0" applyFont="0" applyAlignment="0" applyProtection="0"/>
    <xf numFmtId="0" fontId="28" fillId="0" borderId="0" applyNumberFormat="0" applyFill="0" applyBorder="0" applyAlignment="0" applyProtection="0"/>
    <xf numFmtId="0" fontId="6" fillId="0" borderId="16" applyNumberFormat="0" applyFill="0" applyAlignment="0" applyProtection="0"/>
    <xf numFmtId="0" fontId="16"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6"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16"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6"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16"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6"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cellStyleXfs>
  <cellXfs count="63">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9" borderId="1" xfId="0" applyFont="1" applyFill="1" applyBorder="1" applyAlignment="1">
      <alignment horizontal="left" vertical="center" indent="1"/>
    </xf>
    <xf numFmtId="0" fontId="7" fillId="9" borderId="1" xfId="0" applyFont="1" applyFill="1" applyBorder="1" applyAlignment="1">
      <alignment horizontal="center" vertical="center" wrapText="1"/>
    </xf>
    <xf numFmtId="0" fontId="12" fillId="8"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7" borderId="2" xfId="0" applyFont="1" applyFill="1" applyBorder="1" applyAlignment="1">
      <alignment horizontal="left" vertical="center" indent="1"/>
    </xf>
    <xf numFmtId="9" fontId="5" fillId="7" borderId="2" xfId="2" applyFont="1" applyFill="1" applyBorder="1" applyAlignment="1">
      <alignment horizontal="center" vertical="center"/>
    </xf>
    <xf numFmtId="9" fontId="5" fillId="4"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16" fillId="0" borderId="0" xfId="3"/>
    <xf numFmtId="0" fontId="16" fillId="0" borderId="0" xfId="3" applyAlignment="1">
      <alignment wrapText="1"/>
    </xf>
    <xf numFmtId="0" fontId="16"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9" fillId="6" borderId="2" xfId="11" applyFill="1">
      <alignment horizontal="center" vertical="center"/>
    </xf>
    <xf numFmtId="0" fontId="9" fillId="3" borderId="2" xfId="11" applyFill="1">
      <alignment horizontal="center" vertical="center"/>
    </xf>
    <xf numFmtId="0" fontId="9" fillId="7" borderId="2" xfId="11" applyFill="1">
      <alignment horizontal="center" vertical="center"/>
    </xf>
    <xf numFmtId="0" fontId="9" fillId="4"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0" borderId="2" xfId="12">
      <alignment horizontal="left" vertical="center" indent="2"/>
    </xf>
    <xf numFmtId="168" fontId="0" fillId="6" borderId="2" xfId="0" applyNumberFormat="1" applyFill="1" applyBorder="1" applyAlignment="1">
      <alignment horizontal="center" vertical="center"/>
    </xf>
    <xf numFmtId="168" fontId="5" fillId="6" borderId="2" xfId="0" applyNumberFormat="1" applyFont="1" applyFill="1" applyBorder="1" applyAlignment="1">
      <alignment horizontal="center" vertical="center"/>
    </xf>
    <xf numFmtId="168" fontId="0" fillId="7" borderId="2" xfId="0" applyNumberFormat="1" applyFill="1" applyBorder="1" applyAlignment="1">
      <alignment horizontal="center" vertical="center"/>
    </xf>
    <xf numFmtId="168" fontId="5" fillId="7" borderId="2" xfId="0" applyNumberFormat="1" applyFont="1" applyFill="1" applyBorder="1" applyAlignment="1">
      <alignment horizontal="center" vertical="center"/>
    </xf>
    <xf numFmtId="168" fontId="9" fillId="0" borderId="2" xfId="10" applyNumberFormat="1">
      <alignment horizontal="center" vertical="center"/>
    </xf>
    <xf numFmtId="168" fontId="4" fillId="2" borderId="2" xfId="0" applyNumberFormat="1" applyFont="1" applyFill="1" applyBorder="1" applyAlignment="1">
      <alignment horizontal="left" vertical="center"/>
    </xf>
    <xf numFmtId="168" fontId="5" fillId="2" borderId="2" xfId="0" applyNumberFormat="1" applyFont="1" applyFill="1" applyBorder="1" applyAlignment="1">
      <alignment horizontal="center" vertical="center"/>
    </xf>
    <xf numFmtId="171" fontId="11" fillId="5" borderId="6" xfId="0" applyNumberFormat="1" applyFont="1" applyFill="1" applyBorder="1" applyAlignment="1">
      <alignment horizontal="center" vertical="center"/>
    </xf>
    <xf numFmtId="171" fontId="11" fillId="5" borderId="0" xfId="0" applyNumberFormat="1" applyFont="1" applyFill="1" applyAlignment="1">
      <alignment horizontal="center" vertical="center"/>
    </xf>
    <xf numFmtId="171" fontId="11" fillId="5" borderId="7" xfId="0" applyNumberFormat="1" applyFont="1" applyFill="1" applyBorder="1" applyAlignment="1">
      <alignment horizontal="center" vertical="center"/>
    </xf>
    <xf numFmtId="172" fontId="9" fillId="3" borderId="2" xfId="10" applyFill="1">
      <alignment horizontal="center" vertical="center"/>
    </xf>
    <xf numFmtId="172" fontId="9" fillId="4" borderId="2" xfId="10" applyFill="1">
      <alignment horizontal="center" vertical="center"/>
    </xf>
    <xf numFmtId="0" fontId="31" fillId="41" borderId="0" xfId="6" applyFont="1" applyFill="1" applyAlignment="1">
      <alignment vertical="top"/>
    </xf>
    <xf numFmtId="170" fontId="0" fillId="5" borderId="4" xfId="0" applyNumberFormat="1" applyFill="1" applyBorder="1" applyAlignment="1">
      <alignment horizontal="left" vertical="center" wrapText="1" indent="1"/>
    </xf>
    <xf numFmtId="170" fontId="0" fillId="5" borderId="1" xfId="0" applyNumberFormat="1" applyFill="1" applyBorder="1" applyAlignment="1">
      <alignment horizontal="left" vertical="center" wrapText="1" indent="1"/>
    </xf>
    <xf numFmtId="170" fontId="0" fillId="5" borderId="5" xfId="0" applyNumberFormat="1" applyFill="1" applyBorder="1" applyAlignment="1">
      <alignment horizontal="left" vertical="center" wrapText="1" indent="1"/>
    </xf>
    <xf numFmtId="169" fontId="9" fillId="0" borderId="3" xfId="9">
      <alignment horizontal="center" vertical="center"/>
    </xf>
    <xf numFmtId="0" fontId="9" fillId="0" borderId="0" xfId="8">
      <alignment horizontal="right" indent="1"/>
    </xf>
    <xf numFmtId="0" fontId="9" fillId="0" borderId="7" xfId="8" applyBorder="1">
      <alignment horizontal="right" indent="1"/>
    </xf>
    <xf numFmtId="0" fontId="0" fillId="0" borderId="10" xfId="0" applyBorder="1"/>
  </cellXfs>
  <cellStyles count="54">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Fecha" xfId="10" xr:uid="{00000000-0005-0000-0000-00001F000000}"/>
    <cellStyle name="Hipervínculo" xfId="1" builtinId="8" customBuiltin="1"/>
    <cellStyle name="Hipervínculo visitado" xfId="13" builtinId="9" customBuiltin="1"/>
    <cellStyle name="Incorrecto" xfId="19" builtinId="27" customBuiltin="1"/>
    <cellStyle name="Inicio del proyecto" xfId="9" xr:uid="{00000000-0005-0000-0000-000023000000}"/>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bre" xfId="11" xr:uid="{00000000-0005-0000-0000-000029000000}"/>
    <cellStyle name="Normal" xfId="0" builtinId="0" customBuiltin="1"/>
    <cellStyle name="Notas" xfId="27" builtinId="10" customBuiltin="1"/>
    <cellStyle name="Porcentaje" xfId="2" builtinId="5" customBuiltin="1"/>
    <cellStyle name="Salida" xfId="22" builtinId="21" customBuiltin="1"/>
    <cellStyle name="Tarea" xfId="12" xr:uid="{00000000-0005-0000-0000-00002E000000}"/>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oOculto" xfId="3" xr:uid="{00000000-0005-0000-0000-000035000000}"/>
  </cellStyles>
  <dxfs count="15">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TareasPendientes" pivot="0" count="9" xr9:uid="{00000000-0011-0000-FFFF-FFFF00000000}">
      <tableStyleElement type="wholeTable" dxfId="14"/>
      <tableStyleElement type="headerRow" dxfId="13"/>
      <tableStyleElement type="totalRow" dxfId="12"/>
      <tableStyleElement type="firstColumn" dxfId="11"/>
      <tableStyleElement type="lastColumn" dxfId="10"/>
      <tableStyleElement type="firstRowStripe" dxfId="9"/>
      <tableStyleElement type="secondRowStripe" dxfId="8"/>
      <tableStyleElement type="firstColumnStripe" dxfId="7"/>
      <tableStyleElement type="secondColumnStripe" dxfId="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R24"/>
  <sheetViews>
    <sheetView showGridLines="0" tabSelected="1" showRuler="0" topLeftCell="C1" zoomScaleNormal="100" zoomScalePageLayoutView="70" workbookViewId="0">
      <pane ySplit="6" topLeftCell="A7" activePane="bottomLeft" state="frozen"/>
      <selection pane="bottomLeft" activeCell="AR4" sqref="AR4:AX4"/>
    </sheetView>
  </sheetViews>
  <sheetFormatPr baseColWidth="10" defaultColWidth="9.140625" defaultRowHeight="30" customHeight="1" x14ac:dyDescent="0.25"/>
  <cols>
    <col min="1" max="1" width="2.7109375" style="29" customWidth="1"/>
    <col min="2" max="2" width="31.8554687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14" width="2.42578125" customWidth="1"/>
    <col min="15" max="15" width="4.140625" customWidth="1"/>
    <col min="16" max="21" width="2.42578125" customWidth="1"/>
    <col min="22" max="22" width="4.42578125" customWidth="1"/>
    <col min="23" max="35" width="2.42578125" customWidth="1"/>
    <col min="36" max="36" width="4" customWidth="1"/>
    <col min="37" max="42" width="2.42578125" customWidth="1"/>
    <col min="43" max="43" width="3.42578125" customWidth="1"/>
    <col min="44" max="49" width="2.42578125" customWidth="1"/>
    <col min="50" max="50" width="4.85546875" customWidth="1"/>
    <col min="51" max="64" width="2.42578125" customWidth="1"/>
    <col min="65" max="76" width="2.85546875" bestFit="1" customWidth="1"/>
    <col min="77" max="85" width="2" bestFit="1" customWidth="1"/>
    <col min="86" max="107" width="2.85546875" bestFit="1" customWidth="1"/>
    <col min="108" max="116" width="2" bestFit="1" customWidth="1"/>
    <col min="117" max="137" width="2.85546875" bestFit="1" customWidth="1"/>
    <col min="138" max="146" width="2" bestFit="1" customWidth="1"/>
    <col min="147" max="168" width="2.85546875" bestFit="1" customWidth="1"/>
    <col min="169" max="177" width="2" bestFit="1" customWidth="1"/>
    <col min="178" max="199" width="2.85546875" bestFit="1" customWidth="1"/>
    <col min="200" max="208" width="2" bestFit="1" customWidth="1"/>
    <col min="209" max="229" width="2.85546875" bestFit="1" customWidth="1"/>
    <col min="230" max="238" width="2" bestFit="1" customWidth="1"/>
    <col min="239" max="260" width="2.85546875" bestFit="1" customWidth="1"/>
    <col min="261" max="269" width="2" bestFit="1" customWidth="1"/>
    <col min="270" max="290" width="2.85546875" bestFit="1" customWidth="1"/>
    <col min="291" max="299" width="2" bestFit="1" customWidth="1"/>
    <col min="300" max="321" width="2.85546875" bestFit="1" customWidth="1"/>
    <col min="322" max="330" width="2" bestFit="1" customWidth="1"/>
  </cols>
  <sheetData>
    <row r="1" spans="1:330" ht="30" customHeight="1" x14ac:dyDescent="0.45">
      <c r="A1" s="30" t="s">
        <v>0</v>
      </c>
      <c r="B1" s="34" t="s">
        <v>33</v>
      </c>
      <c r="C1" s="1"/>
      <c r="D1" s="2"/>
      <c r="E1" s="4"/>
      <c r="F1" s="28"/>
      <c r="H1" s="2"/>
      <c r="I1" s="11" t="s">
        <v>1</v>
      </c>
    </row>
    <row r="2" spans="1:330" ht="30" customHeight="1" x14ac:dyDescent="0.25">
      <c r="A2" s="29" t="s">
        <v>2</v>
      </c>
      <c r="B2" s="55" t="s">
        <v>3</v>
      </c>
      <c r="I2" s="32" t="s">
        <v>4</v>
      </c>
    </row>
    <row r="3" spans="1:330" ht="30" customHeight="1" x14ac:dyDescent="0.25">
      <c r="A3" s="29" t="s">
        <v>5</v>
      </c>
      <c r="B3" s="55" t="s">
        <v>6</v>
      </c>
      <c r="C3" s="60" t="s">
        <v>7</v>
      </c>
      <c r="D3" s="61"/>
      <c r="E3" s="59">
        <v>44982</v>
      </c>
      <c r="F3" s="59"/>
    </row>
    <row r="4" spans="1:330" ht="30" customHeight="1" x14ac:dyDescent="0.25">
      <c r="A4" s="30" t="s">
        <v>8</v>
      </c>
      <c r="B4" s="55" t="s">
        <v>9</v>
      </c>
      <c r="C4" s="60" t="s">
        <v>10</v>
      </c>
      <c r="D4" s="61"/>
      <c r="E4" s="7">
        <v>1</v>
      </c>
      <c r="I4" s="56">
        <f>I5</f>
        <v>44977</v>
      </c>
      <c r="J4" s="57"/>
      <c r="K4" s="57"/>
      <c r="L4" s="57"/>
      <c r="M4" s="57"/>
      <c r="N4" s="57"/>
      <c r="O4" s="58"/>
      <c r="P4" s="56">
        <f>P5</f>
        <v>44984</v>
      </c>
      <c r="Q4" s="57"/>
      <c r="R4" s="57"/>
      <c r="S4" s="57"/>
      <c r="T4" s="57"/>
      <c r="U4" s="57"/>
      <c r="V4" s="58"/>
      <c r="W4" s="56">
        <f>W5</f>
        <v>44991</v>
      </c>
      <c r="X4" s="57"/>
      <c r="Y4" s="57"/>
      <c r="Z4" s="57"/>
      <c r="AA4" s="57"/>
      <c r="AB4" s="57"/>
      <c r="AC4" s="58"/>
      <c r="AD4" s="56">
        <f>AD5</f>
        <v>44998</v>
      </c>
      <c r="AE4" s="57"/>
      <c r="AF4" s="57"/>
      <c r="AG4" s="57"/>
      <c r="AH4" s="57"/>
      <c r="AI4" s="57"/>
      <c r="AJ4" s="58"/>
      <c r="AK4" s="56">
        <f>AK5</f>
        <v>45005</v>
      </c>
      <c r="AL4" s="57"/>
      <c r="AM4" s="57"/>
      <c r="AN4" s="57"/>
      <c r="AO4" s="57"/>
      <c r="AP4" s="57"/>
      <c r="AQ4" s="58"/>
      <c r="AR4" s="56">
        <f>AR5</f>
        <v>45012</v>
      </c>
      <c r="AS4" s="57"/>
      <c r="AT4" s="57"/>
      <c r="AU4" s="57"/>
      <c r="AV4" s="57"/>
      <c r="AW4" s="57"/>
      <c r="AX4" s="58"/>
      <c r="AY4" s="56">
        <f>AY5</f>
        <v>45019</v>
      </c>
      <c r="AZ4" s="57"/>
      <c r="BA4" s="57"/>
      <c r="BB4" s="57"/>
      <c r="BC4" s="57"/>
      <c r="BD4" s="57"/>
      <c r="BE4" s="58"/>
      <c r="BF4" s="56">
        <f>BF5</f>
        <v>45026</v>
      </c>
      <c r="BG4" s="57"/>
      <c r="BH4" s="57"/>
      <c r="BI4" s="57"/>
      <c r="BJ4" s="57"/>
      <c r="BK4" s="57"/>
      <c r="BL4" s="58"/>
      <c r="BM4" s="56">
        <f>BM5</f>
        <v>45033</v>
      </c>
      <c r="BN4" s="57"/>
      <c r="BO4" s="57"/>
      <c r="BP4" s="57"/>
      <c r="BQ4" s="57"/>
      <c r="BR4" s="57"/>
      <c r="BS4" s="58"/>
      <c r="BT4" s="56">
        <f>BT5</f>
        <v>45040</v>
      </c>
      <c r="BU4" s="57"/>
      <c r="BV4" s="57"/>
      <c r="BW4" s="57"/>
      <c r="BX4" s="57"/>
      <c r="BY4" s="57"/>
      <c r="BZ4" s="58"/>
      <c r="CA4" s="56">
        <f>CA5</f>
        <v>45047</v>
      </c>
      <c r="CB4" s="57"/>
      <c r="CC4" s="57"/>
      <c r="CD4" s="57"/>
      <c r="CE4" s="57"/>
      <c r="CF4" s="57"/>
      <c r="CG4" s="58"/>
      <c r="CH4" s="56">
        <f>CH5</f>
        <v>45054</v>
      </c>
      <c r="CI4" s="57"/>
      <c r="CJ4" s="57"/>
      <c r="CK4" s="57"/>
      <c r="CL4" s="57"/>
      <c r="CM4" s="57"/>
      <c r="CN4" s="58"/>
      <c r="CO4" s="56">
        <f>CO5</f>
        <v>45061</v>
      </c>
      <c r="CP4" s="57"/>
      <c r="CQ4" s="57"/>
      <c r="CR4" s="57"/>
      <c r="CS4" s="57"/>
      <c r="CT4" s="57"/>
      <c r="CU4" s="58"/>
      <c r="CV4" s="56">
        <f>CV5</f>
        <v>45068</v>
      </c>
      <c r="CW4" s="57"/>
      <c r="CX4" s="57"/>
      <c r="CY4" s="57"/>
      <c r="CZ4" s="57"/>
      <c r="DA4" s="57"/>
      <c r="DB4" s="58"/>
      <c r="DC4" s="56">
        <f>DC5</f>
        <v>45075</v>
      </c>
      <c r="DD4" s="57"/>
      <c r="DE4" s="57"/>
      <c r="DF4" s="57"/>
      <c r="DG4" s="57"/>
      <c r="DH4" s="57"/>
      <c r="DI4" s="58"/>
      <c r="DJ4" s="56">
        <f>DJ5</f>
        <v>45082</v>
      </c>
      <c r="DK4" s="57"/>
      <c r="DL4" s="57"/>
      <c r="DM4" s="57"/>
      <c r="DN4" s="57"/>
      <c r="DO4" s="57"/>
      <c r="DP4" s="58"/>
      <c r="DQ4" s="56">
        <f>DQ5</f>
        <v>45089</v>
      </c>
      <c r="DR4" s="57"/>
      <c r="DS4" s="57"/>
      <c r="DT4" s="57"/>
      <c r="DU4" s="57"/>
      <c r="DV4" s="57"/>
      <c r="DW4" s="58"/>
      <c r="DX4" s="56">
        <f>DX5</f>
        <v>45096</v>
      </c>
      <c r="DY4" s="57"/>
      <c r="DZ4" s="57"/>
      <c r="EA4" s="57"/>
      <c r="EB4" s="57"/>
      <c r="EC4" s="57"/>
      <c r="ED4" s="58"/>
      <c r="EE4" s="56">
        <f>EE5</f>
        <v>45103</v>
      </c>
      <c r="EF4" s="57"/>
      <c r="EG4" s="57"/>
      <c r="EH4" s="57"/>
      <c r="EI4" s="57"/>
      <c r="EJ4" s="57"/>
      <c r="EK4" s="58"/>
      <c r="EL4" s="56">
        <f>EL5</f>
        <v>45110</v>
      </c>
      <c r="EM4" s="57"/>
      <c r="EN4" s="57"/>
      <c r="EO4" s="57"/>
      <c r="EP4" s="57"/>
      <c r="EQ4" s="57"/>
      <c r="ER4" s="58"/>
      <c r="ES4" s="56">
        <f>ES5</f>
        <v>45117</v>
      </c>
      <c r="ET4" s="57"/>
      <c r="EU4" s="57"/>
      <c r="EV4" s="57"/>
      <c r="EW4" s="57"/>
      <c r="EX4" s="57"/>
      <c r="EY4" s="58"/>
      <c r="EZ4" s="56">
        <f>EZ5</f>
        <v>45124</v>
      </c>
      <c r="FA4" s="57"/>
      <c r="FB4" s="57"/>
      <c r="FC4" s="57"/>
      <c r="FD4" s="57"/>
      <c r="FE4" s="57"/>
      <c r="FF4" s="58"/>
      <c r="FG4" s="56">
        <f>FG5</f>
        <v>45131</v>
      </c>
      <c r="FH4" s="57"/>
      <c r="FI4" s="57"/>
      <c r="FJ4" s="57"/>
      <c r="FK4" s="57"/>
      <c r="FL4" s="57"/>
      <c r="FM4" s="58"/>
      <c r="FN4" s="56">
        <f>FN5</f>
        <v>45138</v>
      </c>
      <c r="FO4" s="57"/>
      <c r="FP4" s="57"/>
      <c r="FQ4" s="57"/>
      <c r="FR4" s="57"/>
      <c r="FS4" s="57"/>
      <c r="FT4" s="58"/>
      <c r="FU4" s="56">
        <f>FU5</f>
        <v>45145</v>
      </c>
      <c r="FV4" s="57"/>
      <c r="FW4" s="57"/>
      <c r="FX4" s="57"/>
      <c r="FY4" s="57"/>
      <c r="FZ4" s="57"/>
      <c r="GA4" s="58"/>
      <c r="GB4" s="56">
        <f>GB5</f>
        <v>45152</v>
      </c>
      <c r="GC4" s="57"/>
      <c r="GD4" s="57"/>
      <c r="GE4" s="57"/>
      <c r="GF4" s="57"/>
      <c r="GG4" s="57"/>
      <c r="GH4" s="58"/>
      <c r="GI4" s="56">
        <f>GI5</f>
        <v>45159</v>
      </c>
      <c r="GJ4" s="57"/>
      <c r="GK4" s="57"/>
      <c r="GL4" s="57"/>
      <c r="GM4" s="57"/>
      <c r="GN4" s="57"/>
      <c r="GO4" s="58"/>
      <c r="GP4" s="56">
        <f>GP5</f>
        <v>45166</v>
      </c>
      <c r="GQ4" s="57"/>
      <c r="GR4" s="57"/>
      <c r="GS4" s="57"/>
      <c r="GT4" s="57"/>
      <c r="GU4" s="57"/>
      <c r="GV4" s="58"/>
      <c r="GW4" s="56">
        <f>GW5</f>
        <v>45173</v>
      </c>
      <c r="GX4" s="57"/>
      <c r="GY4" s="57"/>
      <c r="GZ4" s="57"/>
      <c r="HA4" s="57"/>
      <c r="HB4" s="57"/>
      <c r="HC4" s="58"/>
      <c r="HD4" s="56">
        <f>HD5</f>
        <v>45180</v>
      </c>
      <c r="HE4" s="57"/>
      <c r="HF4" s="57"/>
      <c r="HG4" s="57"/>
      <c r="HH4" s="57"/>
      <c r="HI4" s="57"/>
      <c r="HJ4" s="58"/>
      <c r="HK4" s="56">
        <f>HK5</f>
        <v>45187</v>
      </c>
      <c r="HL4" s="57"/>
      <c r="HM4" s="57"/>
      <c r="HN4" s="57"/>
      <c r="HO4" s="57"/>
      <c r="HP4" s="57"/>
      <c r="HQ4" s="58"/>
      <c r="HR4" s="56">
        <f>HR5</f>
        <v>45194</v>
      </c>
      <c r="HS4" s="57"/>
      <c r="HT4" s="57"/>
      <c r="HU4" s="57"/>
      <c r="HV4" s="57"/>
      <c r="HW4" s="57"/>
      <c r="HX4" s="58"/>
      <c r="HY4" s="56">
        <f>HY5</f>
        <v>45201</v>
      </c>
      <c r="HZ4" s="57"/>
      <c r="IA4" s="57"/>
      <c r="IB4" s="57"/>
      <c r="IC4" s="57"/>
      <c r="ID4" s="57"/>
      <c r="IE4" s="58"/>
      <c r="IF4" s="56">
        <f>IF5</f>
        <v>45208</v>
      </c>
      <c r="IG4" s="57"/>
      <c r="IH4" s="57"/>
      <c r="II4" s="57"/>
      <c r="IJ4" s="57"/>
      <c r="IK4" s="57"/>
      <c r="IL4" s="58"/>
      <c r="IM4" s="56">
        <f>IM5</f>
        <v>45215</v>
      </c>
      <c r="IN4" s="57"/>
      <c r="IO4" s="57"/>
      <c r="IP4" s="57"/>
      <c r="IQ4" s="57"/>
      <c r="IR4" s="57"/>
      <c r="IS4" s="58"/>
      <c r="IT4" s="56">
        <f>IT5</f>
        <v>45222</v>
      </c>
      <c r="IU4" s="57"/>
      <c r="IV4" s="57"/>
      <c r="IW4" s="57"/>
      <c r="IX4" s="57"/>
      <c r="IY4" s="57"/>
      <c r="IZ4" s="58"/>
      <c r="JA4" s="56">
        <f>JA5</f>
        <v>45229</v>
      </c>
      <c r="JB4" s="57"/>
      <c r="JC4" s="57"/>
      <c r="JD4" s="57"/>
      <c r="JE4" s="57"/>
      <c r="JF4" s="57"/>
      <c r="JG4" s="58"/>
      <c r="JH4" s="56">
        <f>JH5</f>
        <v>45236</v>
      </c>
      <c r="JI4" s="57"/>
      <c r="JJ4" s="57"/>
      <c r="JK4" s="57"/>
      <c r="JL4" s="57"/>
      <c r="JM4" s="57"/>
      <c r="JN4" s="58"/>
      <c r="JO4" s="56">
        <f>JO5</f>
        <v>45243</v>
      </c>
      <c r="JP4" s="57"/>
      <c r="JQ4" s="57"/>
      <c r="JR4" s="57"/>
      <c r="JS4" s="57"/>
      <c r="JT4" s="57"/>
      <c r="JU4" s="58"/>
      <c r="JV4" s="56">
        <f>JV5</f>
        <v>45250</v>
      </c>
      <c r="JW4" s="57"/>
      <c r="JX4" s="57"/>
      <c r="JY4" s="57"/>
      <c r="JZ4" s="57"/>
      <c r="KA4" s="57"/>
      <c r="KB4" s="58"/>
      <c r="KC4" s="56">
        <f>KC5</f>
        <v>45257</v>
      </c>
      <c r="KD4" s="57"/>
      <c r="KE4" s="57"/>
      <c r="KF4" s="57"/>
      <c r="KG4" s="57"/>
      <c r="KH4" s="57"/>
      <c r="KI4" s="58"/>
      <c r="KJ4" s="56">
        <f>KJ5</f>
        <v>45264</v>
      </c>
      <c r="KK4" s="57"/>
      <c r="KL4" s="57"/>
      <c r="KM4" s="57"/>
      <c r="KN4" s="57"/>
      <c r="KO4" s="57"/>
      <c r="KP4" s="58"/>
      <c r="KQ4" s="56">
        <f>KQ5</f>
        <v>45271</v>
      </c>
      <c r="KR4" s="57"/>
      <c r="KS4" s="57"/>
      <c r="KT4" s="57"/>
      <c r="KU4" s="57"/>
      <c r="KV4" s="57"/>
      <c r="KW4" s="58"/>
      <c r="KX4" s="56">
        <f>KX5</f>
        <v>45278</v>
      </c>
      <c r="KY4" s="57"/>
      <c r="KZ4" s="57"/>
      <c r="LA4" s="57"/>
      <c r="LB4" s="57"/>
      <c r="LC4" s="57"/>
      <c r="LD4" s="58"/>
      <c r="LE4" s="56">
        <f>LE5</f>
        <v>45285</v>
      </c>
      <c r="LF4" s="57"/>
      <c r="LG4" s="57"/>
      <c r="LH4" s="57"/>
      <c r="LI4" s="57"/>
      <c r="LJ4" s="57"/>
      <c r="LK4" s="58"/>
      <c r="LL4" s="56">
        <f>LL5</f>
        <v>45292</v>
      </c>
      <c r="LM4" s="57"/>
      <c r="LN4" s="57"/>
      <c r="LO4" s="57"/>
      <c r="LP4" s="57"/>
      <c r="LQ4" s="57"/>
      <c r="LR4" s="58"/>
    </row>
    <row r="5" spans="1:330" ht="15" customHeight="1" x14ac:dyDescent="0.25">
      <c r="A5" s="30" t="s">
        <v>11</v>
      </c>
      <c r="B5" s="62"/>
      <c r="C5" s="62"/>
      <c r="D5" s="62"/>
      <c r="E5" s="62"/>
      <c r="F5" s="62"/>
      <c r="G5" s="62"/>
      <c r="I5" s="50">
        <f>Project_Start-WEEKDAY(Project_Start,1)+2+7*(Display_Week-1)</f>
        <v>44977</v>
      </c>
      <c r="J5" s="51">
        <f>I5+1</f>
        <v>44978</v>
      </c>
      <c r="K5" s="51">
        <f t="shared" ref="K5:AX5" si="0">J5+1</f>
        <v>44979</v>
      </c>
      <c r="L5" s="51">
        <f t="shared" si="0"/>
        <v>44980</v>
      </c>
      <c r="M5" s="51">
        <f t="shared" si="0"/>
        <v>44981</v>
      </c>
      <c r="N5" s="51">
        <f t="shared" si="0"/>
        <v>44982</v>
      </c>
      <c r="O5" s="52">
        <f t="shared" si="0"/>
        <v>44983</v>
      </c>
      <c r="P5" s="50">
        <f>O5+1</f>
        <v>44984</v>
      </c>
      <c r="Q5" s="51">
        <f>P5+1</f>
        <v>44985</v>
      </c>
      <c r="R5" s="51">
        <f t="shared" si="0"/>
        <v>44986</v>
      </c>
      <c r="S5" s="51">
        <f t="shared" si="0"/>
        <v>44987</v>
      </c>
      <c r="T5" s="51">
        <f t="shared" si="0"/>
        <v>44988</v>
      </c>
      <c r="U5" s="51">
        <f t="shared" si="0"/>
        <v>44989</v>
      </c>
      <c r="V5" s="52">
        <f t="shared" si="0"/>
        <v>44990</v>
      </c>
      <c r="W5" s="50">
        <f>V5+1</f>
        <v>44991</v>
      </c>
      <c r="X5" s="51">
        <f>W5+1</f>
        <v>44992</v>
      </c>
      <c r="Y5" s="51">
        <f t="shared" si="0"/>
        <v>44993</v>
      </c>
      <c r="Z5" s="51">
        <f t="shared" si="0"/>
        <v>44994</v>
      </c>
      <c r="AA5" s="51">
        <f t="shared" si="0"/>
        <v>44995</v>
      </c>
      <c r="AB5" s="51">
        <f t="shared" si="0"/>
        <v>44996</v>
      </c>
      <c r="AC5" s="52">
        <f t="shared" si="0"/>
        <v>44997</v>
      </c>
      <c r="AD5" s="50">
        <f>AC5+1</f>
        <v>44998</v>
      </c>
      <c r="AE5" s="51">
        <f>AD5+1</f>
        <v>44999</v>
      </c>
      <c r="AF5" s="51">
        <f t="shared" si="0"/>
        <v>45000</v>
      </c>
      <c r="AG5" s="51">
        <f t="shared" si="0"/>
        <v>45001</v>
      </c>
      <c r="AH5" s="51">
        <f t="shared" si="0"/>
        <v>45002</v>
      </c>
      <c r="AI5" s="51">
        <f t="shared" si="0"/>
        <v>45003</v>
      </c>
      <c r="AJ5" s="52">
        <f t="shared" si="0"/>
        <v>45004</v>
      </c>
      <c r="AK5" s="50">
        <f>AJ5+1</f>
        <v>45005</v>
      </c>
      <c r="AL5" s="51">
        <f>AK5+1</f>
        <v>45006</v>
      </c>
      <c r="AM5" s="51">
        <f t="shared" si="0"/>
        <v>45007</v>
      </c>
      <c r="AN5" s="51">
        <f t="shared" si="0"/>
        <v>45008</v>
      </c>
      <c r="AO5" s="51">
        <f t="shared" si="0"/>
        <v>45009</v>
      </c>
      <c r="AP5" s="51">
        <f t="shared" si="0"/>
        <v>45010</v>
      </c>
      <c r="AQ5" s="52">
        <f t="shared" si="0"/>
        <v>45011</v>
      </c>
      <c r="AR5" s="50">
        <f>AQ5+1</f>
        <v>45012</v>
      </c>
      <c r="AS5" s="51">
        <f>AR5+1</f>
        <v>45013</v>
      </c>
      <c r="AT5" s="51">
        <f t="shared" si="0"/>
        <v>45014</v>
      </c>
      <c r="AU5" s="51">
        <f t="shared" si="0"/>
        <v>45015</v>
      </c>
      <c r="AV5" s="51">
        <f t="shared" si="0"/>
        <v>45016</v>
      </c>
      <c r="AW5" s="51">
        <f t="shared" si="0"/>
        <v>45017</v>
      </c>
      <c r="AX5" s="52">
        <f t="shared" si="0"/>
        <v>45018</v>
      </c>
      <c r="AY5" s="50">
        <f>AX5+1</f>
        <v>45019</v>
      </c>
      <c r="AZ5" s="51">
        <f>AY5+1</f>
        <v>45020</v>
      </c>
      <c r="BA5" s="51">
        <f t="shared" ref="BA5:BE5" si="1">AZ5+1</f>
        <v>45021</v>
      </c>
      <c r="BB5" s="51">
        <f t="shared" si="1"/>
        <v>45022</v>
      </c>
      <c r="BC5" s="51">
        <f t="shared" si="1"/>
        <v>45023</v>
      </c>
      <c r="BD5" s="51">
        <f t="shared" si="1"/>
        <v>45024</v>
      </c>
      <c r="BE5" s="52">
        <f t="shared" si="1"/>
        <v>45025</v>
      </c>
      <c r="BF5" s="50">
        <f>BE5+1</f>
        <v>45026</v>
      </c>
      <c r="BG5" s="51">
        <f>BF5+1</f>
        <v>45027</v>
      </c>
      <c r="BH5" s="51">
        <f t="shared" ref="BH5:BL5" si="2">BG5+1</f>
        <v>45028</v>
      </c>
      <c r="BI5" s="51">
        <f t="shared" si="2"/>
        <v>45029</v>
      </c>
      <c r="BJ5" s="51">
        <f t="shared" si="2"/>
        <v>45030</v>
      </c>
      <c r="BK5" s="51">
        <f t="shared" si="2"/>
        <v>45031</v>
      </c>
      <c r="BL5" s="52">
        <f t="shared" si="2"/>
        <v>45032</v>
      </c>
      <c r="BM5" s="50">
        <f>BL5+1</f>
        <v>45033</v>
      </c>
      <c r="BN5" s="51">
        <f>BM5+1</f>
        <v>45034</v>
      </c>
      <c r="BO5" s="51">
        <f t="shared" ref="BO5" si="3">BN5+1</f>
        <v>45035</v>
      </c>
      <c r="BP5" s="51">
        <f t="shared" ref="BP5" si="4">BO5+1</f>
        <v>45036</v>
      </c>
      <c r="BQ5" s="51">
        <f t="shared" ref="BQ5" si="5">BP5+1</f>
        <v>45037</v>
      </c>
      <c r="BR5" s="51">
        <f t="shared" ref="BR5" si="6">BQ5+1</f>
        <v>45038</v>
      </c>
      <c r="BS5" s="52">
        <f t="shared" ref="BS5" si="7">BR5+1</f>
        <v>45039</v>
      </c>
      <c r="BT5" s="50">
        <f>BS5+1</f>
        <v>45040</v>
      </c>
      <c r="BU5" s="51">
        <f>BT5+1</f>
        <v>45041</v>
      </c>
      <c r="BV5" s="51">
        <f t="shared" ref="BV5" si="8">BU5+1</f>
        <v>45042</v>
      </c>
      <c r="BW5" s="51">
        <f t="shared" ref="BW5" si="9">BV5+1</f>
        <v>45043</v>
      </c>
      <c r="BX5" s="51">
        <f t="shared" ref="BX5" si="10">BW5+1</f>
        <v>45044</v>
      </c>
      <c r="BY5" s="51">
        <f t="shared" ref="BY5" si="11">BX5+1</f>
        <v>45045</v>
      </c>
      <c r="BZ5" s="52">
        <f t="shared" ref="BZ5" si="12">BY5+1</f>
        <v>45046</v>
      </c>
      <c r="CA5" s="50">
        <f>BZ5+1</f>
        <v>45047</v>
      </c>
      <c r="CB5" s="51">
        <f>CA5+1</f>
        <v>45048</v>
      </c>
      <c r="CC5" s="51">
        <f t="shared" ref="CC5" si="13">CB5+1</f>
        <v>45049</v>
      </c>
      <c r="CD5" s="51">
        <f t="shared" ref="CD5" si="14">CC5+1</f>
        <v>45050</v>
      </c>
      <c r="CE5" s="51">
        <f t="shared" ref="CE5" si="15">CD5+1</f>
        <v>45051</v>
      </c>
      <c r="CF5" s="51">
        <f t="shared" ref="CF5" si="16">CE5+1</f>
        <v>45052</v>
      </c>
      <c r="CG5" s="52">
        <f t="shared" ref="CG5" si="17">CF5+1</f>
        <v>45053</v>
      </c>
      <c r="CH5" s="50">
        <f>CG5+1</f>
        <v>45054</v>
      </c>
      <c r="CI5" s="51">
        <f>CH5+1</f>
        <v>45055</v>
      </c>
      <c r="CJ5" s="51">
        <f t="shared" ref="CJ5" si="18">CI5+1</f>
        <v>45056</v>
      </c>
      <c r="CK5" s="51">
        <f t="shared" ref="CK5" si="19">CJ5+1</f>
        <v>45057</v>
      </c>
      <c r="CL5" s="51">
        <f t="shared" ref="CL5" si="20">CK5+1</f>
        <v>45058</v>
      </c>
      <c r="CM5" s="51">
        <f t="shared" ref="CM5" si="21">CL5+1</f>
        <v>45059</v>
      </c>
      <c r="CN5" s="52">
        <f t="shared" ref="CN5" si="22">CM5+1</f>
        <v>45060</v>
      </c>
      <c r="CO5" s="50">
        <f>CN5+1</f>
        <v>45061</v>
      </c>
      <c r="CP5" s="51">
        <f>CO5+1</f>
        <v>45062</v>
      </c>
      <c r="CQ5" s="51">
        <f t="shared" ref="CQ5" si="23">CP5+1</f>
        <v>45063</v>
      </c>
      <c r="CR5" s="51">
        <f t="shared" ref="CR5" si="24">CQ5+1</f>
        <v>45064</v>
      </c>
      <c r="CS5" s="51">
        <f t="shared" ref="CS5" si="25">CR5+1</f>
        <v>45065</v>
      </c>
      <c r="CT5" s="51">
        <f t="shared" ref="CT5" si="26">CS5+1</f>
        <v>45066</v>
      </c>
      <c r="CU5" s="52">
        <f t="shared" ref="CU5" si="27">CT5+1</f>
        <v>45067</v>
      </c>
      <c r="CV5" s="50">
        <f>CU5+1</f>
        <v>45068</v>
      </c>
      <c r="CW5" s="51">
        <f>CV5+1</f>
        <v>45069</v>
      </c>
      <c r="CX5" s="51">
        <f t="shared" ref="CX5" si="28">CW5+1</f>
        <v>45070</v>
      </c>
      <c r="CY5" s="51">
        <f t="shared" ref="CY5" si="29">CX5+1</f>
        <v>45071</v>
      </c>
      <c r="CZ5" s="51">
        <f t="shared" ref="CZ5" si="30">CY5+1</f>
        <v>45072</v>
      </c>
      <c r="DA5" s="51">
        <f t="shared" ref="DA5" si="31">CZ5+1</f>
        <v>45073</v>
      </c>
      <c r="DB5" s="52">
        <f t="shared" ref="DB5" si="32">DA5+1</f>
        <v>45074</v>
      </c>
      <c r="DC5" s="50">
        <f>DB5+1</f>
        <v>45075</v>
      </c>
      <c r="DD5" s="51">
        <f>DC5+1</f>
        <v>45076</v>
      </c>
      <c r="DE5" s="51">
        <f t="shared" ref="DE5" si="33">DD5+1</f>
        <v>45077</v>
      </c>
      <c r="DF5" s="51">
        <f t="shared" ref="DF5" si="34">DE5+1</f>
        <v>45078</v>
      </c>
      <c r="DG5" s="51">
        <f t="shared" ref="DG5" si="35">DF5+1</f>
        <v>45079</v>
      </c>
      <c r="DH5" s="51">
        <f t="shared" ref="DH5" si="36">DG5+1</f>
        <v>45080</v>
      </c>
      <c r="DI5" s="52">
        <f t="shared" ref="DI5" si="37">DH5+1</f>
        <v>45081</v>
      </c>
      <c r="DJ5" s="50">
        <f>DI5+1</f>
        <v>45082</v>
      </c>
      <c r="DK5" s="51">
        <f>DJ5+1</f>
        <v>45083</v>
      </c>
      <c r="DL5" s="51">
        <f t="shared" ref="DL5" si="38">DK5+1</f>
        <v>45084</v>
      </c>
      <c r="DM5" s="51">
        <f t="shared" ref="DM5" si="39">DL5+1</f>
        <v>45085</v>
      </c>
      <c r="DN5" s="51">
        <f t="shared" ref="DN5" si="40">DM5+1</f>
        <v>45086</v>
      </c>
      <c r="DO5" s="51">
        <f t="shared" ref="DO5" si="41">DN5+1</f>
        <v>45087</v>
      </c>
      <c r="DP5" s="52">
        <f t="shared" ref="DP5" si="42">DO5+1</f>
        <v>45088</v>
      </c>
      <c r="DQ5" s="50">
        <f>DP5+1</f>
        <v>45089</v>
      </c>
      <c r="DR5" s="51">
        <f>DQ5+1</f>
        <v>45090</v>
      </c>
      <c r="DS5" s="51">
        <f t="shared" ref="DS5" si="43">DR5+1</f>
        <v>45091</v>
      </c>
      <c r="DT5" s="51">
        <f t="shared" ref="DT5" si="44">DS5+1</f>
        <v>45092</v>
      </c>
      <c r="DU5" s="51">
        <f t="shared" ref="DU5" si="45">DT5+1</f>
        <v>45093</v>
      </c>
      <c r="DV5" s="51">
        <f t="shared" ref="DV5" si="46">DU5+1</f>
        <v>45094</v>
      </c>
      <c r="DW5" s="52">
        <f t="shared" ref="DW5" si="47">DV5+1</f>
        <v>45095</v>
      </c>
      <c r="DX5" s="50">
        <f>DW5+1</f>
        <v>45096</v>
      </c>
      <c r="DY5" s="51">
        <f>DX5+1</f>
        <v>45097</v>
      </c>
      <c r="DZ5" s="51">
        <f t="shared" ref="DZ5" si="48">DY5+1</f>
        <v>45098</v>
      </c>
      <c r="EA5" s="51">
        <f t="shared" ref="EA5" si="49">DZ5+1</f>
        <v>45099</v>
      </c>
      <c r="EB5" s="51">
        <f t="shared" ref="EB5" si="50">EA5+1</f>
        <v>45100</v>
      </c>
      <c r="EC5" s="51">
        <f t="shared" ref="EC5" si="51">EB5+1</f>
        <v>45101</v>
      </c>
      <c r="ED5" s="52">
        <f t="shared" ref="ED5" si="52">EC5+1</f>
        <v>45102</v>
      </c>
      <c r="EE5" s="50">
        <f>ED5+1</f>
        <v>45103</v>
      </c>
      <c r="EF5" s="51">
        <f>EE5+1</f>
        <v>45104</v>
      </c>
      <c r="EG5" s="51">
        <f t="shared" ref="EG5" si="53">EF5+1</f>
        <v>45105</v>
      </c>
      <c r="EH5" s="51">
        <f t="shared" ref="EH5" si="54">EG5+1</f>
        <v>45106</v>
      </c>
      <c r="EI5" s="51">
        <f t="shared" ref="EI5" si="55">EH5+1</f>
        <v>45107</v>
      </c>
      <c r="EJ5" s="51">
        <f t="shared" ref="EJ5" si="56">EI5+1</f>
        <v>45108</v>
      </c>
      <c r="EK5" s="52">
        <f t="shared" ref="EK5" si="57">EJ5+1</f>
        <v>45109</v>
      </c>
      <c r="EL5" s="50">
        <f>EK5+1</f>
        <v>45110</v>
      </c>
      <c r="EM5" s="51">
        <f>EL5+1</f>
        <v>45111</v>
      </c>
      <c r="EN5" s="51">
        <f t="shared" ref="EN5" si="58">EM5+1</f>
        <v>45112</v>
      </c>
      <c r="EO5" s="51">
        <f t="shared" ref="EO5" si="59">EN5+1</f>
        <v>45113</v>
      </c>
      <c r="EP5" s="51">
        <f t="shared" ref="EP5" si="60">EO5+1</f>
        <v>45114</v>
      </c>
      <c r="EQ5" s="51">
        <f t="shared" ref="EQ5" si="61">EP5+1</f>
        <v>45115</v>
      </c>
      <c r="ER5" s="52">
        <f t="shared" ref="ER5" si="62">EQ5+1</f>
        <v>45116</v>
      </c>
      <c r="ES5" s="50">
        <f>ER5+1</f>
        <v>45117</v>
      </c>
      <c r="ET5" s="51">
        <f>ES5+1</f>
        <v>45118</v>
      </c>
      <c r="EU5" s="51">
        <f t="shared" ref="EU5" si="63">ET5+1</f>
        <v>45119</v>
      </c>
      <c r="EV5" s="51">
        <f t="shared" ref="EV5" si="64">EU5+1</f>
        <v>45120</v>
      </c>
      <c r="EW5" s="51">
        <f t="shared" ref="EW5" si="65">EV5+1</f>
        <v>45121</v>
      </c>
      <c r="EX5" s="51">
        <f t="shared" ref="EX5" si="66">EW5+1</f>
        <v>45122</v>
      </c>
      <c r="EY5" s="52">
        <f t="shared" ref="EY5" si="67">EX5+1</f>
        <v>45123</v>
      </c>
      <c r="EZ5" s="50">
        <f>EY5+1</f>
        <v>45124</v>
      </c>
      <c r="FA5" s="51">
        <f>EZ5+1</f>
        <v>45125</v>
      </c>
      <c r="FB5" s="51">
        <f t="shared" ref="FB5" si="68">FA5+1</f>
        <v>45126</v>
      </c>
      <c r="FC5" s="51">
        <f t="shared" ref="FC5" si="69">FB5+1</f>
        <v>45127</v>
      </c>
      <c r="FD5" s="51">
        <f t="shared" ref="FD5" si="70">FC5+1</f>
        <v>45128</v>
      </c>
      <c r="FE5" s="51">
        <f t="shared" ref="FE5" si="71">FD5+1</f>
        <v>45129</v>
      </c>
      <c r="FF5" s="52">
        <f t="shared" ref="FF5" si="72">FE5+1</f>
        <v>45130</v>
      </c>
      <c r="FG5" s="50">
        <f>FF5+1</f>
        <v>45131</v>
      </c>
      <c r="FH5" s="51">
        <f>FG5+1</f>
        <v>45132</v>
      </c>
      <c r="FI5" s="51">
        <f t="shared" ref="FI5" si="73">FH5+1</f>
        <v>45133</v>
      </c>
      <c r="FJ5" s="51">
        <f t="shared" ref="FJ5" si="74">FI5+1</f>
        <v>45134</v>
      </c>
      <c r="FK5" s="51">
        <f t="shared" ref="FK5" si="75">FJ5+1</f>
        <v>45135</v>
      </c>
      <c r="FL5" s="51">
        <f t="shared" ref="FL5" si="76">FK5+1</f>
        <v>45136</v>
      </c>
      <c r="FM5" s="52">
        <f t="shared" ref="FM5" si="77">FL5+1</f>
        <v>45137</v>
      </c>
      <c r="FN5" s="50">
        <f>FM5+1</f>
        <v>45138</v>
      </c>
      <c r="FO5" s="51">
        <f>FN5+1</f>
        <v>45139</v>
      </c>
      <c r="FP5" s="51">
        <f t="shared" ref="FP5" si="78">FO5+1</f>
        <v>45140</v>
      </c>
      <c r="FQ5" s="51">
        <f t="shared" ref="FQ5" si="79">FP5+1</f>
        <v>45141</v>
      </c>
      <c r="FR5" s="51">
        <f t="shared" ref="FR5" si="80">FQ5+1</f>
        <v>45142</v>
      </c>
      <c r="FS5" s="51">
        <f t="shared" ref="FS5" si="81">FR5+1</f>
        <v>45143</v>
      </c>
      <c r="FT5" s="52">
        <f t="shared" ref="FT5" si="82">FS5+1</f>
        <v>45144</v>
      </c>
      <c r="FU5" s="50">
        <f>FT5+1</f>
        <v>45145</v>
      </c>
      <c r="FV5" s="51">
        <f>FU5+1</f>
        <v>45146</v>
      </c>
      <c r="FW5" s="51">
        <f t="shared" ref="FW5" si="83">FV5+1</f>
        <v>45147</v>
      </c>
      <c r="FX5" s="51">
        <f t="shared" ref="FX5" si="84">FW5+1</f>
        <v>45148</v>
      </c>
      <c r="FY5" s="51">
        <f t="shared" ref="FY5" si="85">FX5+1</f>
        <v>45149</v>
      </c>
      <c r="FZ5" s="51">
        <f t="shared" ref="FZ5" si="86">FY5+1</f>
        <v>45150</v>
      </c>
      <c r="GA5" s="52">
        <f t="shared" ref="GA5" si="87">FZ5+1</f>
        <v>45151</v>
      </c>
      <c r="GB5" s="50">
        <f>GA5+1</f>
        <v>45152</v>
      </c>
      <c r="GC5" s="51">
        <f>GB5+1</f>
        <v>45153</v>
      </c>
      <c r="GD5" s="51">
        <f t="shared" ref="GD5" si="88">GC5+1</f>
        <v>45154</v>
      </c>
      <c r="GE5" s="51">
        <f t="shared" ref="GE5" si="89">GD5+1</f>
        <v>45155</v>
      </c>
      <c r="GF5" s="51">
        <f t="shared" ref="GF5" si="90">GE5+1</f>
        <v>45156</v>
      </c>
      <c r="GG5" s="51">
        <f t="shared" ref="GG5" si="91">GF5+1</f>
        <v>45157</v>
      </c>
      <c r="GH5" s="52">
        <f t="shared" ref="GH5" si="92">GG5+1</f>
        <v>45158</v>
      </c>
      <c r="GI5" s="50">
        <f>GH5+1</f>
        <v>45159</v>
      </c>
      <c r="GJ5" s="51">
        <f>GI5+1</f>
        <v>45160</v>
      </c>
      <c r="GK5" s="51">
        <f t="shared" ref="GK5" si="93">GJ5+1</f>
        <v>45161</v>
      </c>
      <c r="GL5" s="51">
        <f t="shared" ref="GL5" si="94">GK5+1</f>
        <v>45162</v>
      </c>
      <c r="GM5" s="51">
        <f t="shared" ref="GM5" si="95">GL5+1</f>
        <v>45163</v>
      </c>
      <c r="GN5" s="51">
        <f t="shared" ref="GN5" si="96">GM5+1</f>
        <v>45164</v>
      </c>
      <c r="GO5" s="52">
        <f t="shared" ref="GO5" si="97">GN5+1</f>
        <v>45165</v>
      </c>
      <c r="GP5" s="50">
        <f>GO5+1</f>
        <v>45166</v>
      </c>
      <c r="GQ5" s="51">
        <f>GP5+1</f>
        <v>45167</v>
      </c>
      <c r="GR5" s="51">
        <f t="shared" ref="GR5" si="98">GQ5+1</f>
        <v>45168</v>
      </c>
      <c r="GS5" s="51">
        <f t="shared" ref="GS5" si="99">GR5+1</f>
        <v>45169</v>
      </c>
      <c r="GT5" s="51">
        <f t="shared" ref="GT5" si="100">GS5+1</f>
        <v>45170</v>
      </c>
      <c r="GU5" s="51">
        <f t="shared" ref="GU5" si="101">GT5+1</f>
        <v>45171</v>
      </c>
      <c r="GV5" s="52">
        <f t="shared" ref="GV5" si="102">GU5+1</f>
        <v>45172</v>
      </c>
      <c r="GW5" s="50">
        <f>GV5+1</f>
        <v>45173</v>
      </c>
      <c r="GX5" s="51">
        <f>GW5+1</f>
        <v>45174</v>
      </c>
      <c r="GY5" s="51">
        <f t="shared" ref="GY5" si="103">GX5+1</f>
        <v>45175</v>
      </c>
      <c r="GZ5" s="51">
        <f t="shared" ref="GZ5" si="104">GY5+1</f>
        <v>45176</v>
      </c>
      <c r="HA5" s="51">
        <f t="shared" ref="HA5" si="105">GZ5+1</f>
        <v>45177</v>
      </c>
      <c r="HB5" s="51">
        <f t="shared" ref="HB5" si="106">HA5+1</f>
        <v>45178</v>
      </c>
      <c r="HC5" s="52">
        <f t="shared" ref="HC5" si="107">HB5+1</f>
        <v>45179</v>
      </c>
      <c r="HD5" s="50">
        <f>HC5+1</f>
        <v>45180</v>
      </c>
      <c r="HE5" s="51">
        <f>HD5+1</f>
        <v>45181</v>
      </c>
      <c r="HF5" s="51">
        <f t="shared" ref="HF5" si="108">HE5+1</f>
        <v>45182</v>
      </c>
      <c r="HG5" s="51">
        <f t="shared" ref="HG5" si="109">HF5+1</f>
        <v>45183</v>
      </c>
      <c r="HH5" s="51">
        <f t="shared" ref="HH5" si="110">HG5+1</f>
        <v>45184</v>
      </c>
      <c r="HI5" s="51">
        <f t="shared" ref="HI5" si="111">HH5+1</f>
        <v>45185</v>
      </c>
      <c r="HJ5" s="52">
        <f t="shared" ref="HJ5" si="112">HI5+1</f>
        <v>45186</v>
      </c>
      <c r="HK5" s="50">
        <f>HJ5+1</f>
        <v>45187</v>
      </c>
      <c r="HL5" s="51">
        <f>HK5+1</f>
        <v>45188</v>
      </c>
      <c r="HM5" s="51">
        <f t="shared" ref="HM5" si="113">HL5+1</f>
        <v>45189</v>
      </c>
      <c r="HN5" s="51">
        <f t="shared" ref="HN5" si="114">HM5+1</f>
        <v>45190</v>
      </c>
      <c r="HO5" s="51">
        <f t="shared" ref="HO5" si="115">HN5+1</f>
        <v>45191</v>
      </c>
      <c r="HP5" s="51">
        <f t="shared" ref="HP5" si="116">HO5+1</f>
        <v>45192</v>
      </c>
      <c r="HQ5" s="52">
        <f t="shared" ref="HQ5" si="117">HP5+1</f>
        <v>45193</v>
      </c>
      <c r="HR5" s="50">
        <f>HQ5+1</f>
        <v>45194</v>
      </c>
      <c r="HS5" s="51">
        <f>HR5+1</f>
        <v>45195</v>
      </c>
      <c r="HT5" s="51">
        <f t="shared" ref="HT5" si="118">HS5+1</f>
        <v>45196</v>
      </c>
      <c r="HU5" s="51">
        <f t="shared" ref="HU5" si="119">HT5+1</f>
        <v>45197</v>
      </c>
      <c r="HV5" s="51">
        <f t="shared" ref="HV5" si="120">HU5+1</f>
        <v>45198</v>
      </c>
      <c r="HW5" s="51">
        <f t="shared" ref="HW5" si="121">HV5+1</f>
        <v>45199</v>
      </c>
      <c r="HX5" s="52">
        <f t="shared" ref="HX5" si="122">HW5+1</f>
        <v>45200</v>
      </c>
      <c r="HY5" s="50">
        <f>HX5+1</f>
        <v>45201</v>
      </c>
      <c r="HZ5" s="51">
        <f>HY5+1</f>
        <v>45202</v>
      </c>
      <c r="IA5" s="51">
        <f t="shared" ref="IA5" si="123">HZ5+1</f>
        <v>45203</v>
      </c>
      <c r="IB5" s="51">
        <f t="shared" ref="IB5" si="124">IA5+1</f>
        <v>45204</v>
      </c>
      <c r="IC5" s="51">
        <f t="shared" ref="IC5" si="125">IB5+1</f>
        <v>45205</v>
      </c>
      <c r="ID5" s="51">
        <f t="shared" ref="ID5" si="126">IC5+1</f>
        <v>45206</v>
      </c>
      <c r="IE5" s="52">
        <f t="shared" ref="IE5" si="127">ID5+1</f>
        <v>45207</v>
      </c>
      <c r="IF5" s="50">
        <f>IE5+1</f>
        <v>45208</v>
      </c>
      <c r="IG5" s="51">
        <f>IF5+1</f>
        <v>45209</v>
      </c>
      <c r="IH5" s="51">
        <f t="shared" ref="IH5" si="128">IG5+1</f>
        <v>45210</v>
      </c>
      <c r="II5" s="51">
        <f t="shared" ref="II5" si="129">IH5+1</f>
        <v>45211</v>
      </c>
      <c r="IJ5" s="51">
        <f t="shared" ref="IJ5" si="130">II5+1</f>
        <v>45212</v>
      </c>
      <c r="IK5" s="51">
        <f t="shared" ref="IK5" si="131">IJ5+1</f>
        <v>45213</v>
      </c>
      <c r="IL5" s="52">
        <f t="shared" ref="IL5" si="132">IK5+1</f>
        <v>45214</v>
      </c>
      <c r="IM5" s="50">
        <f>IL5+1</f>
        <v>45215</v>
      </c>
      <c r="IN5" s="51">
        <f>IM5+1</f>
        <v>45216</v>
      </c>
      <c r="IO5" s="51">
        <f t="shared" ref="IO5" si="133">IN5+1</f>
        <v>45217</v>
      </c>
      <c r="IP5" s="51">
        <f t="shared" ref="IP5" si="134">IO5+1</f>
        <v>45218</v>
      </c>
      <c r="IQ5" s="51">
        <f t="shared" ref="IQ5" si="135">IP5+1</f>
        <v>45219</v>
      </c>
      <c r="IR5" s="51">
        <f t="shared" ref="IR5" si="136">IQ5+1</f>
        <v>45220</v>
      </c>
      <c r="IS5" s="52">
        <f t="shared" ref="IS5" si="137">IR5+1</f>
        <v>45221</v>
      </c>
      <c r="IT5" s="50">
        <f>IS5+1</f>
        <v>45222</v>
      </c>
      <c r="IU5" s="51">
        <f>IT5+1</f>
        <v>45223</v>
      </c>
      <c r="IV5" s="51">
        <f t="shared" ref="IV5" si="138">IU5+1</f>
        <v>45224</v>
      </c>
      <c r="IW5" s="51">
        <f t="shared" ref="IW5" si="139">IV5+1</f>
        <v>45225</v>
      </c>
      <c r="IX5" s="51">
        <f t="shared" ref="IX5" si="140">IW5+1</f>
        <v>45226</v>
      </c>
      <c r="IY5" s="51">
        <f t="shared" ref="IY5" si="141">IX5+1</f>
        <v>45227</v>
      </c>
      <c r="IZ5" s="52">
        <f t="shared" ref="IZ5" si="142">IY5+1</f>
        <v>45228</v>
      </c>
      <c r="JA5" s="50">
        <f>IZ5+1</f>
        <v>45229</v>
      </c>
      <c r="JB5" s="51">
        <f>JA5+1</f>
        <v>45230</v>
      </c>
      <c r="JC5" s="51">
        <f t="shared" ref="JC5" si="143">JB5+1</f>
        <v>45231</v>
      </c>
      <c r="JD5" s="51">
        <f t="shared" ref="JD5" si="144">JC5+1</f>
        <v>45232</v>
      </c>
      <c r="JE5" s="51">
        <f t="shared" ref="JE5" si="145">JD5+1</f>
        <v>45233</v>
      </c>
      <c r="JF5" s="51">
        <f t="shared" ref="JF5" si="146">JE5+1</f>
        <v>45234</v>
      </c>
      <c r="JG5" s="52">
        <f t="shared" ref="JG5" si="147">JF5+1</f>
        <v>45235</v>
      </c>
      <c r="JH5" s="50">
        <f>JG5+1</f>
        <v>45236</v>
      </c>
      <c r="JI5" s="51">
        <f>JH5+1</f>
        <v>45237</v>
      </c>
      <c r="JJ5" s="51">
        <f t="shared" ref="JJ5" si="148">JI5+1</f>
        <v>45238</v>
      </c>
      <c r="JK5" s="51">
        <f t="shared" ref="JK5" si="149">JJ5+1</f>
        <v>45239</v>
      </c>
      <c r="JL5" s="51">
        <f t="shared" ref="JL5" si="150">JK5+1</f>
        <v>45240</v>
      </c>
      <c r="JM5" s="51">
        <f t="shared" ref="JM5" si="151">JL5+1</f>
        <v>45241</v>
      </c>
      <c r="JN5" s="52">
        <f t="shared" ref="JN5" si="152">JM5+1</f>
        <v>45242</v>
      </c>
      <c r="JO5" s="50">
        <f>JN5+1</f>
        <v>45243</v>
      </c>
      <c r="JP5" s="51">
        <f>JO5+1</f>
        <v>45244</v>
      </c>
      <c r="JQ5" s="51">
        <f t="shared" ref="JQ5" si="153">JP5+1</f>
        <v>45245</v>
      </c>
      <c r="JR5" s="51">
        <f t="shared" ref="JR5" si="154">JQ5+1</f>
        <v>45246</v>
      </c>
      <c r="JS5" s="51">
        <f t="shared" ref="JS5" si="155">JR5+1</f>
        <v>45247</v>
      </c>
      <c r="JT5" s="51">
        <f t="shared" ref="JT5" si="156">JS5+1</f>
        <v>45248</v>
      </c>
      <c r="JU5" s="52">
        <f t="shared" ref="JU5" si="157">JT5+1</f>
        <v>45249</v>
      </c>
      <c r="JV5" s="50">
        <f>JU5+1</f>
        <v>45250</v>
      </c>
      <c r="JW5" s="51">
        <f>JV5+1</f>
        <v>45251</v>
      </c>
      <c r="JX5" s="51">
        <f t="shared" ref="JX5" si="158">JW5+1</f>
        <v>45252</v>
      </c>
      <c r="JY5" s="51">
        <f t="shared" ref="JY5" si="159">JX5+1</f>
        <v>45253</v>
      </c>
      <c r="JZ5" s="51">
        <f t="shared" ref="JZ5" si="160">JY5+1</f>
        <v>45254</v>
      </c>
      <c r="KA5" s="51">
        <f t="shared" ref="KA5" si="161">JZ5+1</f>
        <v>45255</v>
      </c>
      <c r="KB5" s="52">
        <f t="shared" ref="KB5" si="162">KA5+1</f>
        <v>45256</v>
      </c>
      <c r="KC5" s="50">
        <f>KB5+1</f>
        <v>45257</v>
      </c>
      <c r="KD5" s="51">
        <f>KC5+1</f>
        <v>45258</v>
      </c>
      <c r="KE5" s="51">
        <f t="shared" ref="KE5" si="163">KD5+1</f>
        <v>45259</v>
      </c>
      <c r="KF5" s="51">
        <f t="shared" ref="KF5" si="164">KE5+1</f>
        <v>45260</v>
      </c>
      <c r="KG5" s="51">
        <f t="shared" ref="KG5" si="165">KF5+1</f>
        <v>45261</v>
      </c>
      <c r="KH5" s="51">
        <f t="shared" ref="KH5" si="166">KG5+1</f>
        <v>45262</v>
      </c>
      <c r="KI5" s="52">
        <f t="shared" ref="KI5" si="167">KH5+1</f>
        <v>45263</v>
      </c>
      <c r="KJ5" s="50">
        <f>KI5+1</f>
        <v>45264</v>
      </c>
      <c r="KK5" s="51">
        <f>KJ5+1</f>
        <v>45265</v>
      </c>
      <c r="KL5" s="51">
        <f t="shared" ref="KL5" si="168">KK5+1</f>
        <v>45266</v>
      </c>
      <c r="KM5" s="51">
        <f t="shared" ref="KM5" si="169">KL5+1</f>
        <v>45267</v>
      </c>
      <c r="KN5" s="51">
        <f t="shared" ref="KN5" si="170">KM5+1</f>
        <v>45268</v>
      </c>
      <c r="KO5" s="51">
        <f t="shared" ref="KO5" si="171">KN5+1</f>
        <v>45269</v>
      </c>
      <c r="KP5" s="52">
        <f t="shared" ref="KP5" si="172">KO5+1</f>
        <v>45270</v>
      </c>
      <c r="KQ5" s="50">
        <f>KP5+1</f>
        <v>45271</v>
      </c>
      <c r="KR5" s="51">
        <f>KQ5+1</f>
        <v>45272</v>
      </c>
      <c r="KS5" s="51">
        <f t="shared" ref="KS5" si="173">KR5+1</f>
        <v>45273</v>
      </c>
      <c r="KT5" s="51">
        <f t="shared" ref="KT5" si="174">KS5+1</f>
        <v>45274</v>
      </c>
      <c r="KU5" s="51">
        <f t="shared" ref="KU5" si="175">KT5+1</f>
        <v>45275</v>
      </c>
      <c r="KV5" s="51">
        <f t="shared" ref="KV5" si="176">KU5+1</f>
        <v>45276</v>
      </c>
      <c r="KW5" s="52">
        <f t="shared" ref="KW5" si="177">KV5+1</f>
        <v>45277</v>
      </c>
      <c r="KX5" s="50">
        <f>KW5+1</f>
        <v>45278</v>
      </c>
      <c r="KY5" s="51">
        <f>KX5+1</f>
        <v>45279</v>
      </c>
      <c r="KZ5" s="51">
        <f t="shared" ref="KZ5" si="178">KY5+1</f>
        <v>45280</v>
      </c>
      <c r="LA5" s="51">
        <f t="shared" ref="LA5" si="179">KZ5+1</f>
        <v>45281</v>
      </c>
      <c r="LB5" s="51">
        <f t="shared" ref="LB5" si="180">LA5+1</f>
        <v>45282</v>
      </c>
      <c r="LC5" s="51">
        <f t="shared" ref="LC5" si="181">LB5+1</f>
        <v>45283</v>
      </c>
      <c r="LD5" s="52">
        <f t="shared" ref="LD5" si="182">LC5+1</f>
        <v>45284</v>
      </c>
      <c r="LE5" s="50">
        <f>LD5+1</f>
        <v>45285</v>
      </c>
      <c r="LF5" s="51">
        <f>LE5+1</f>
        <v>45286</v>
      </c>
      <c r="LG5" s="51">
        <f t="shared" ref="LG5" si="183">LF5+1</f>
        <v>45287</v>
      </c>
      <c r="LH5" s="51">
        <f t="shared" ref="LH5" si="184">LG5+1</f>
        <v>45288</v>
      </c>
      <c r="LI5" s="51">
        <f t="shared" ref="LI5" si="185">LH5+1</f>
        <v>45289</v>
      </c>
      <c r="LJ5" s="51">
        <f t="shared" ref="LJ5" si="186">LI5+1</f>
        <v>45290</v>
      </c>
      <c r="LK5" s="52">
        <f t="shared" ref="LK5" si="187">LJ5+1</f>
        <v>45291</v>
      </c>
      <c r="LL5" s="50">
        <f>LK5+1</f>
        <v>45292</v>
      </c>
      <c r="LM5" s="51">
        <f>LL5+1</f>
        <v>45293</v>
      </c>
      <c r="LN5" s="51">
        <f t="shared" ref="LN5" si="188">LM5+1</f>
        <v>45294</v>
      </c>
      <c r="LO5" s="51">
        <f t="shared" ref="LO5" si="189">LN5+1</f>
        <v>45295</v>
      </c>
      <c r="LP5" s="51">
        <f t="shared" ref="LP5" si="190">LO5+1</f>
        <v>45296</v>
      </c>
      <c r="LQ5" s="51">
        <f t="shared" ref="LQ5" si="191">LP5+1</f>
        <v>45297</v>
      </c>
      <c r="LR5" s="52">
        <f t="shared" ref="LR5" si="192">LQ5+1</f>
        <v>45298</v>
      </c>
    </row>
    <row r="6" spans="1:330" ht="30" customHeight="1" thickBot="1" x14ac:dyDescent="0.3">
      <c r="A6" s="30" t="s">
        <v>12</v>
      </c>
      <c r="B6" s="8" t="s">
        <v>13</v>
      </c>
      <c r="C6" s="9" t="s">
        <v>14</v>
      </c>
      <c r="D6" s="9" t="s">
        <v>15</v>
      </c>
      <c r="E6" s="9" t="s">
        <v>16</v>
      </c>
      <c r="F6" s="9" t="s">
        <v>17</v>
      </c>
      <c r="G6" s="9"/>
      <c r="H6" s="9" t="s">
        <v>18</v>
      </c>
      <c r="I6" s="10" t="str">
        <f t="shared" ref="I6" si="193">LEFT(TEXT(I5,"ddd"),1)</f>
        <v>l</v>
      </c>
      <c r="J6" s="10" t="str">
        <f t="shared" ref="J6:AR6" si="194">LEFT(TEXT(J5,"ddd"),1)</f>
        <v>m</v>
      </c>
      <c r="K6" s="10" t="str">
        <f t="shared" si="194"/>
        <v>m</v>
      </c>
      <c r="L6" s="10" t="str">
        <f t="shared" si="194"/>
        <v>j</v>
      </c>
      <c r="M6" s="10" t="str">
        <f t="shared" si="194"/>
        <v>v</v>
      </c>
      <c r="N6" s="10" t="str">
        <f t="shared" si="194"/>
        <v>s</v>
      </c>
      <c r="O6" s="10" t="str">
        <f t="shared" si="194"/>
        <v>d</v>
      </c>
      <c r="P6" s="10" t="str">
        <f t="shared" si="194"/>
        <v>l</v>
      </c>
      <c r="Q6" s="10" t="str">
        <f t="shared" si="194"/>
        <v>m</v>
      </c>
      <c r="R6" s="10" t="str">
        <f t="shared" si="194"/>
        <v>m</v>
      </c>
      <c r="S6" s="10" t="str">
        <f t="shared" si="194"/>
        <v>j</v>
      </c>
      <c r="T6" s="10" t="str">
        <f t="shared" si="194"/>
        <v>v</v>
      </c>
      <c r="U6" s="10" t="str">
        <f t="shared" si="194"/>
        <v>s</v>
      </c>
      <c r="V6" s="10" t="str">
        <f t="shared" si="194"/>
        <v>d</v>
      </c>
      <c r="W6" s="10" t="str">
        <f t="shared" si="194"/>
        <v>l</v>
      </c>
      <c r="X6" s="10" t="str">
        <f t="shared" si="194"/>
        <v>m</v>
      </c>
      <c r="Y6" s="10" t="str">
        <f t="shared" si="194"/>
        <v>m</v>
      </c>
      <c r="Z6" s="10" t="str">
        <f t="shared" si="194"/>
        <v>j</v>
      </c>
      <c r="AA6" s="10" t="str">
        <f t="shared" si="194"/>
        <v>v</v>
      </c>
      <c r="AB6" s="10" t="str">
        <f t="shared" si="194"/>
        <v>s</v>
      </c>
      <c r="AC6" s="10" t="str">
        <f t="shared" si="194"/>
        <v>d</v>
      </c>
      <c r="AD6" s="10" t="str">
        <f t="shared" si="194"/>
        <v>l</v>
      </c>
      <c r="AE6" s="10" t="str">
        <f t="shared" si="194"/>
        <v>m</v>
      </c>
      <c r="AF6" s="10" t="str">
        <f t="shared" si="194"/>
        <v>m</v>
      </c>
      <c r="AG6" s="10" t="str">
        <f t="shared" si="194"/>
        <v>j</v>
      </c>
      <c r="AH6" s="10" t="str">
        <f t="shared" si="194"/>
        <v>v</v>
      </c>
      <c r="AI6" s="10" t="str">
        <f t="shared" si="194"/>
        <v>s</v>
      </c>
      <c r="AJ6" s="10" t="str">
        <f t="shared" si="194"/>
        <v>d</v>
      </c>
      <c r="AK6" s="10" t="str">
        <f t="shared" si="194"/>
        <v>l</v>
      </c>
      <c r="AL6" s="10" t="str">
        <f t="shared" si="194"/>
        <v>m</v>
      </c>
      <c r="AM6" s="10" t="str">
        <f t="shared" si="194"/>
        <v>m</v>
      </c>
      <c r="AN6" s="10" t="str">
        <f t="shared" si="194"/>
        <v>j</v>
      </c>
      <c r="AO6" s="10" t="str">
        <f t="shared" si="194"/>
        <v>v</v>
      </c>
      <c r="AP6" s="10" t="str">
        <f t="shared" si="194"/>
        <v>s</v>
      </c>
      <c r="AQ6" s="10" t="str">
        <f t="shared" si="194"/>
        <v>d</v>
      </c>
      <c r="AR6" s="10" t="str">
        <f t="shared" si="194"/>
        <v>l</v>
      </c>
      <c r="AS6" s="10" t="str">
        <f t="shared" ref="AS6:BL6" si="195">LEFT(TEXT(AS5,"ddd"),1)</f>
        <v>m</v>
      </c>
      <c r="AT6" s="10" t="str">
        <f t="shared" si="195"/>
        <v>m</v>
      </c>
      <c r="AU6" s="10" t="str">
        <f t="shared" si="195"/>
        <v>j</v>
      </c>
      <c r="AV6" s="10" t="str">
        <f t="shared" si="195"/>
        <v>v</v>
      </c>
      <c r="AW6" s="10" t="str">
        <f t="shared" si="195"/>
        <v>s</v>
      </c>
      <c r="AX6" s="10" t="str">
        <f t="shared" si="195"/>
        <v>d</v>
      </c>
      <c r="AY6" s="10" t="str">
        <f t="shared" si="195"/>
        <v>l</v>
      </c>
      <c r="AZ6" s="10" t="str">
        <f t="shared" si="195"/>
        <v>m</v>
      </c>
      <c r="BA6" s="10" t="str">
        <f t="shared" si="195"/>
        <v>m</v>
      </c>
      <c r="BB6" s="10" t="str">
        <f t="shared" si="195"/>
        <v>j</v>
      </c>
      <c r="BC6" s="10" t="str">
        <f t="shared" si="195"/>
        <v>v</v>
      </c>
      <c r="BD6" s="10" t="str">
        <f t="shared" si="195"/>
        <v>s</v>
      </c>
      <c r="BE6" s="10" t="str">
        <f t="shared" si="195"/>
        <v>d</v>
      </c>
      <c r="BF6" s="10" t="str">
        <f t="shared" si="195"/>
        <v>l</v>
      </c>
      <c r="BG6" s="10" t="str">
        <f t="shared" si="195"/>
        <v>m</v>
      </c>
      <c r="BH6" s="10" t="str">
        <f t="shared" si="195"/>
        <v>m</v>
      </c>
      <c r="BI6" s="10" t="str">
        <f t="shared" si="195"/>
        <v>j</v>
      </c>
      <c r="BJ6" s="10" t="str">
        <f t="shared" si="195"/>
        <v>v</v>
      </c>
      <c r="BK6" s="10" t="str">
        <f t="shared" si="195"/>
        <v>s</v>
      </c>
      <c r="BL6" s="10" t="str">
        <f t="shared" si="195"/>
        <v>d</v>
      </c>
      <c r="BM6" s="10" t="str">
        <f t="shared" ref="BM6:DX6" si="196">LEFT(TEXT(BM5,"ddd"),1)</f>
        <v>l</v>
      </c>
      <c r="BN6" s="10" t="str">
        <f t="shared" si="196"/>
        <v>m</v>
      </c>
      <c r="BO6" s="10" t="str">
        <f t="shared" si="196"/>
        <v>m</v>
      </c>
      <c r="BP6" s="10" t="str">
        <f t="shared" si="196"/>
        <v>j</v>
      </c>
      <c r="BQ6" s="10" t="str">
        <f t="shared" si="196"/>
        <v>v</v>
      </c>
      <c r="BR6" s="10" t="str">
        <f t="shared" si="196"/>
        <v>s</v>
      </c>
      <c r="BS6" s="10" t="str">
        <f t="shared" si="196"/>
        <v>d</v>
      </c>
      <c r="BT6" s="10" t="str">
        <f t="shared" si="196"/>
        <v>l</v>
      </c>
      <c r="BU6" s="10" t="str">
        <f t="shared" si="196"/>
        <v>m</v>
      </c>
      <c r="BV6" s="10" t="str">
        <f t="shared" si="196"/>
        <v>m</v>
      </c>
      <c r="BW6" s="10" t="str">
        <f t="shared" si="196"/>
        <v>j</v>
      </c>
      <c r="BX6" s="10" t="str">
        <f t="shared" si="196"/>
        <v>v</v>
      </c>
      <c r="BY6" s="10" t="str">
        <f t="shared" si="196"/>
        <v>s</v>
      </c>
      <c r="BZ6" s="10" t="str">
        <f t="shared" si="196"/>
        <v>d</v>
      </c>
      <c r="CA6" s="10" t="str">
        <f t="shared" si="196"/>
        <v>l</v>
      </c>
      <c r="CB6" s="10" t="str">
        <f t="shared" si="196"/>
        <v>m</v>
      </c>
      <c r="CC6" s="10" t="str">
        <f t="shared" si="196"/>
        <v>m</v>
      </c>
      <c r="CD6" s="10" t="str">
        <f t="shared" si="196"/>
        <v>j</v>
      </c>
      <c r="CE6" s="10" t="str">
        <f t="shared" si="196"/>
        <v>v</v>
      </c>
      <c r="CF6" s="10" t="str">
        <f t="shared" si="196"/>
        <v>s</v>
      </c>
      <c r="CG6" s="10" t="str">
        <f t="shared" si="196"/>
        <v>d</v>
      </c>
      <c r="CH6" s="10" t="str">
        <f t="shared" si="196"/>
        <v>l</v>
      </c>
      <c r="CI6" s="10" t="str">
        <f t="shared" si="196"/>
        <v>m</v>
      </c>
      <c r="CJ6" s="10" t="str">
        <f t="shared" si="196"/>
        <v>m</v>
      </c>
      <c r="CK6" s="10" t="str">
        <f t="shared" si="196"/>
        <v>j</v>
      </c>
      <c r="CL6" s="10" t="str">
        <f t="shared" si="196"/>
        <v>v</v>
      </c>
      <c r="CM6" s="10" t="str">
        <f t="shared" si="196"/>
        <v>s</v>
      </c>
      <c r="CN6" s="10" t="str">
        <f t="shared" si="196"/>
        <v>d</v>
      </c>
      <c r="CO6" s="10" t="str">
        <f t="shared" si="196"/>
        <v>l</v>
      </c>
      <c r="CP6" s="10" t="str">
        <f t="shared" si="196"/>
        <v>m</v>
      </c>
      <c r="CQ6" s="10" t="str">
        <f t="shared" si="196"/>
        <v>m</v>
      </c>
      <c r="CR6" s="10" t="str">
        <f t="shared" si="196"/>
        <v>j</v>
      </c>
      <c r="CS6" s="10" t="str">
        <f t="shared" si="196"/>
        <v>v</v>
      </c>
      <c r="CT6" s="10" t="str">
        <f t="shared" si="196"/>
        <v>s</v>
      </c>
      <c r="CU6" s="10" t="str">
        <f t="shared" si="196"/>
        <v>d</v>
      </c>
      <c r="CV6" s="10" t="str">
        <f t="shared" si="196"/>
        <v>l</v>
      </c>
      <c r="CW6" s="10" t="str">
        <f t="shared" si="196"/>
        <v>m</v>
      </c>
      <c r="CX6" s="10" t="str">
        <f t="shared" si="196"/>
        <v>m</v>
      </c>
      <c r="CY6" s="10" t="str">
        <f t="shared" si="196"/>
        <v>j</v>
      </c>
      <c r="CZ6" s="10" t="str">
        <f t="shared" si="196"/>
        <v>v</v>
      </c>
      <c r="DA6" s="10" t="str">
        <f t="shared" si="196"/>
        <v>s</v>
      </c>
      <c r="DB6" s="10" t="str">
        <f t="shared" si="196"/>
        <v>d</v>
      </c>
      <c r="DC6" s="10" t="str">
        <f t="shared" si="196"/>
        <v>l</v>
      </c>
      <c r="DD6" s="10" t="str">
        <f t="shared" si="196"/>
        <v>m</v>
      </c>
      <c r="DE6" s="10" t="str">
        <f t="shared" si="196"/>
        <v>m</v>
      </c>
      <c r="DF6" s="10" t="str">
        <f t="shared" si="196"/>
        <v>j</v>
      </c>
      <c r="DG6" s="10" t="str">
        <f t="shared" si="196"/>
        <v>v</v>
      </c>
      <c r="DH6" s="10" t="str">
        <f t="shared" si="196"/>
        <v>s</v>
      </c>
      <c r="DI6" s="10" t="str">
        <f t="shared" si="196"/>
        <v>d</v>
      </c>
      <c r="DJ6" s="10" t="str">
        <f t="shared" si="196"/>
        <v>l</v>
      </c>
      <c r="DK6" s="10" t="str">
        <f t="shared" si="196"/>
        <v>m</v>
      </c>
      <c r="DL6" s="10" t="str">
        <f t="shared" si="196"/>
        <v>m</v>
      </c>
      <c r="DM6" s="10" t="str">
        <f t="shared" si="196"/>
        <v>j</v>
      </c>
      <c r="DN6" s="10" t="str">
        <f t="shared" si="196"/>
        <v>v</v>
      </c>
      <c r="DO6" s="10" t="str">
        <f t="shared" si="196"/>
        <v>s</v>
      </c>
      <c r="DP6" s="10" t="str">
        <f t="shared" si="196"/>
        <v>d</v>
      </c>
      <c r="DQ6" s="10" t="str">
        <f t="shared" si="196"/>
        <v>l</v>
      </c>
      <c r="DR6" s="10" t="str">
        <f t="shared" si="196"/>
        <v>m</v>
      </c>
      <c r="DS6" s="10" t="str">
        <f t="shared" si="196"/>
        <v>m</v>
      </c>
      <c r="DT6" s="10" t="str">
        <f t="shared" si="196"/>
        <v>j</v>
      </c>
      <c r="DU6" s="10" t="str">
        <f t="shared" si="196"/>
        <v>v</v>
      </c>
      <c r="DV6" s="10" t="str">
        <f t="shared" si="196"/>
        <v>s</v>
      </c>
      <c r="DW6" s="10" t="str">
        <f t="shared" si="196"/>
        <v>d</v>
      </c>
      <c r="DX6" s="10" t="str">
        <f t="shared" si="196"/>
        <v>l</v>
      </c>
      <c r="DY6" s="10" t="str">
        <f t="shared" ref="DY6:GJ6" si="197">LEFT(TEXT(DY5,"ddd"),1)</f>
        <v>m</v>
      </c>
      <c r="DZ6" s="10" t="str">
        <f t="shared" si="197"/>
        <v>m</v>
      </c>
      <c r="EA6" s="10" t="str">
        <f t="shared" si="197"/>
        <v>j</v>
      </c>
      <c r="EB6" s="10" t="str">
        <f t="shared" si="197"/>
        <v>v</v>
      </c>
      <c r="EC6" s="10" t="str">
        <f t="shared" si="197"/>
        <v>s</v>
      </c>
      <c r="ED6" s="10" t="str">
        <f t="shared" si="197"/>
        <v>d</v>
      </c>
      <c r="EE6" s="10" t="str">
        <f t="shared" si="197"/>
        <v>l</v>
      </c>
      <c r="EF6" s="10" t="str">
        <f t="shared" si="197"/>
        <v>m</v>
      </c>
      <c r="EG6" s="10" t="str">
        <f t="shared" si="197"/>
        <v>m</v>
      </c>
      <c r="EH6" s="10" t="str">
        <f t="shared" si="197"/>
        <v>j</v>
      </c>
      <c r="EI6" s="10" t="str">
        <f t="shared" si="197"/>
        <v>v</v>
      </c>
      <c r="EJ6" s="10" t="str">
        <f t="shared" si="197"/>
        <v>s</v>
      </c>
      <c r="EK6" s="10" t="str">
        <f t="shared" si="197"/>
        <v>d</v>
      </c>
      <c r="EL6" s="10" t="str">
        <f t="shared" si="197"/>
        <v>l</v>
      </c>
      <c r="EM6" s="10" t="str">
        <f t="shared" si="197"/>
        <v>m</v>
      </c>
      <c r="EN6" s="10" t="str">
        <f t="shared" si="197"/>
        <v>m</v>
      </c>
      <c r="EO6" s="10" t="str">
        <f t="shared" si="197"/>
        <v>j</v>
      </c>
      <c r="EP6" s="10" t="str">
        <f t="shared" si="197"/>
        <v>v</v>
      </c>
      <c r="EQ6" s="10" t="str">
        <f t="shared" si="197"/>
        <v>s</v>
      </c>
      <c r="ER6" s="10" t="str">
        <f t="shared" si="197"/>
        <v>d</v>
      </c>
      <c r="ES6" s="10" t="str">
        <f t="shared" si="197"/>
        <v>l</v>
      </c>
      <c r="ET6" s="10" t="str">
        <f t="shared" si="197"/>
        <v>m</v>
      </c>
      <c r="EU6" s="10" t="str">
        <f t="shared" si="197"/>
        <v>m</v>
      </c>
      <c r="EV6" s="10" t="str">
        <f t="shared" si="197"/>
        <v>j</v>
      </c>
      <c r="EW6" s="10" t="str">
        <f t="shared" si="197"/>
        <v>v</v>
      </c>
      <c r="EX6" s="10" t="str">
        <f t="shared" si="197"/>
        <v>s</v>
      </c>
      <c r="EY6" s="10" t="str">
        <f t="shared" si="197"/>
        <v>d</v>
      </c>
      <c r="EZ6" s="10" t="str">
        <f t="shared" si="197"/>
        <v>l</v>
      </c>
      <c r="FA6" s="10" t="str">
        <f t="shared" si="197"/>
        <v>m</v>
      </c>
      <c r="FB6" s="10" t="str">
        <f t="shared" si="197"/>
        <v>m</v>
      </c>
      <c r="FC6" s="10" t="str">
        <f t="shared" si="197"/>
        <v>j</v>
      </c>
      <c r="FD6" s="10" t="str">
        <f t="shared" si="197"/>
        <v>v</v>
      </c>
      <c r="FE6" s="10" t="str">
        <f t="shared" si="197"/>
        <v>s</v>
      </c>
      <c r="FF6" s="10" t="str">
        <f t="shared" si="197"/>
        <v>d</v>
      </c>
      <c r="FG6" s="10" t="str">
        <f t="shared" si="197"/>
        <v>l</v>
      </c>
      <c r="FH6" s="10" t="str">
        <f t="shared" si="197"/>
        <v>m</v>
      </c>
      <c r="FI6" s="10" t="str">
        <f t="shared" si="197"/>
        <v>m</v>
      </c>
      <c r="FJ6" s="10" t="str">
        <f t="shared" si="197"/>
        <v>j</v>
      </c>
      <c r="FK6" s="10" t="str">
        <f t="shared" si="197"/>
        <v>v</v>
      </c>
      <c r="FL6" s="10" t="str">
        <f t="shared" si="197"/>
        <v>s</v>
      </c>
      <c r="FM6" s="10" t="str">
        <f t="shared" si="197"/>
        <v>d</v>
      </c>
      <c r="FN6" s="10" t="str">
        <f t="shared" si="197"/>
        <v>l</v>
      </c>
      <c r="FO6" s="10" t="str">
        <f t="shared" si="197"/>
        <v>m</v>
      </c>
      <c r="FP6" s="10" t="str">
        <f t="shared" si="197"/>
        <v>m</v>
      </c>
      <c r="FQ6" s="10" t="str">
        <f t="shared" si="197"/>
        <v>j</v>
      </c>
      <c r="FR6" s="10" t="str">
        <f t="shared" si="197"/>
        <v>v</v>
      </c>
      <c r="FS6" s="10" t="str">
        <f t="shared" si="197"/>
        <v>s</v>
      </c>
      <c r="FT6" s="10" t="str">
        <f t="shared" si="197"/>
        <v>d</v>
      </c>
      <c r="FU6" s="10" t="str">
        <f t="shared" si="197"/>
        <v>l</v>
      </c>
      <c r="FV6" s="10" t="str">
        <f t="shared" si="197"/>
        <v>m</v>
      </c>
      <c r="FW6" s="10" t="str">
        <f t="shared" si="197"/>
        <v>m</v>
      </c>
      <c r="FX6" s="10" t="str">
        <f t="shared" si="197"/>
        <v>j</v>
      </c>
      <c r="FY6" s="10" t="str">
        <f t="shared" si="197"/>
        <v>v</v>
      </c>
      <c r="FZ6" s="10" t="str">
        <f t="shared" si="197"/>
        <v>s</v>
      </c>
      <c r="GA6" s="10" t="str">
        <f t="shared" si="197"/>
        <v>d</v>
      </c>
      <c r="GB6" s="10" t="str">
        <f t="shared" si="197"/>
        <v>l</v>
      </c>
      <c r="GC6" s="10" t="str">
        <f t="shared" si="197"/>
        <v>m</v>
      </c>
      <c r="GD6" s="10" t="str">
        <f t="shared" si="197"/>
        <v>m</v>
      </c>
      <c r="GE6" s="10" t="str">
        <f t="shared" si="197"/>
        <v>j</v>
      </c>
      <c r="GF6" s="10" t="str">
        <f t="shared" si="197"/>
        <v>v</v>
      </c>
      <c r="GG6" s="10" t="str">
        <f t="shared" si="197"/>
        <v>s</v>
      </c>
      <c r="GH6" s="10" t="str">
        <f t="shared" si="197"/>
        <v>d</v>
      </c>
      <c r="GI6" s="10" t="str">
        <f t="shared" si="197"/>
        <v>l</v>
      </c>
      <c r="GJ6" s="10" t="str">
        <f t="shared" si="197"/>
        <v>m</v>
      </c>
      <c r="GK6" s="10" t="str">
        <f t="shared" ref="GK6:IV6" si="198">LEFT(TEXT(GK5,"ddd"),1)</f>
        <v>m</v>
      </c>
      <c r="GL6" s="10" t="str">
        <f t="shared" si="198"/>
        <v>j</v>
      </c>
      <c r="GM6" s="10" t="str">
        <f t="shared" si="198"/>
        <v>v</v>
      </c>
      <c r="GN6" s="10" t="str">
        <f t="shared" si="198"/>
        <v>s</v>
      </c>
      <c r="GO6" s="10" t="str">
        <f t="shared" si="198"/>
        <v>d</v>
      </c>
      <c r="GP6" s="10" t="str">
        <f t="shared" si="198"/>
        <v>l</v>
      </c>
      <c r="GQ6" s="10" t="str">
        <f t="shared" si="198"/>
        <v>m</v>
      </c>
      <c r="GR6" s="10" t="str">
        <f t="shared" si="198"/>
        <v>m</v>
      </c>
      <c r="GS6" s="10" t="str">
        <f t="shared" si="198"/>
        <v>j</v>
      </c>
      <c r="GT6" s="10" t="str">
        <f t="shared" si="198"/>
        <v>v</v>
      </c>
      <c r="GU6" s="10" t="str">
        <f t="shared" si="198"/>
        <v>s</v>
      </c>
      <c r="GV6" s="10" t="str">
        <f t="shared" si="198"/>
        <v>d</v>
      </c>
      <c r="GW6" s="10" t="str">
        <f t="shared" si="198"/>
        <v>l</v>
      </c>
      <c r="GX6" s="10" t="str">
        <f t="shared" si="198"/>
        <v>m</v>
      </c>
      <c r="GY6" s="10" t="str">
        <f t="shared" si="198"/>
        <v>m</v>
      </c>
      <c r="GZ6" s="10" t="str">
        <f t="shared" si="198"/>
        <v>j</v>
      </c>
      <c r="HA6" s="10" t="str">
        <f t="shared" si="198"/>
        <v>v</v>
      </c>
      <c r="HB6" s="10" t="str">
        <f t="shared" si="198"/>
        <v>s</v>
      </c>
      <c r="HC6" s="10" t="str">
        <f t="shared" si="198"/>
        <v>d</v>
      </c>
      <c r="HD6" s="10" t="str">
        <f t="shared" si="198"/>
        <v>l</v>
      </c>
      <c r="HE6" s="10" t="str">
        <f t="shared" si="198"/>
        <v>m</v>
      </c>
      <c r="HF6" s="10" t="str">
        <f t="shared" si="198"/>
        <v>m</v>
      </c>
      <c r="HG6" s="10" t="str">
        <f t="shared" si="198"/>
        <v>j</v>
      </c>
      <c r="HH6" s="10" t="str">
        <f t="shared" si="198"/>
        <v>v</v>
      </c>
      <c r="HI6" s="10" t="str">
        <f t="shared" si="198"/>
        <v>s</v>
      </c>
      <c r="HJ6" s="10" t="str">
        <f t="shared" si="198"/>
        <v>d</v>
      </c>
      <c r="HK6" s="10" t="str">
        <f t="shared" si="198"/>
        <v>l</v>
      </c>
      <c r="HL6" s="10" t="str">
        <f t="shared" si="198"/>
        <v>m</v>
      </c>
      <c r="HM6" s="10" t="str">
        <f t="shared" si="198"/>
        <v>m</v>
      </c>
      <c r="HN6" s="10" t="str">
        <f t="shared" si="198"/>
        <v>j</v>
      </c>
      <c r="HO6" s="10" t="str">
        <f t="shared" si="198"/>
        <v>v</v>
      </c>
      <c r="HP6" s="10" t="str">
        <f t="shared" si="198"/>
        <v>s</v>
      </c>
      <c r="HQ6" s="10" t="str">
        <f t="shared" si="198"/>
        <v>d</v>
      </c>
      <c r="HR6" s="10" t="str">
        <f t="shared" si="198"/>
        <v>l</v>
      </c>
      <c r="HS6" s="10" t="str">
        <f t="shared" si="198"/>
        <v>m</v>
      </c>
      <c r="HT6" s="10" t="str">
        <f t="shared" si="198"/>
        <v>m</v>
      </c>
      <c r="HU6" s="10" t="str">
        <f t="shared" si="198"/>
        <v>j</v>
      </c>
      <c r="HV6" s="10" t="str">
        <f t="shared" si="198"/>
        <v>v</v>
      </c>
      <c r="HW6" s="10" t="str">
        <f t="shared" si="198"/>
        <v>s</v>
      </c>
      <c r="HX6" s="10" t="str">
        <f t="shared" si="198"/>
        <v>d</v>
      </c>
      <c r="HY6" s="10" t="str">
        <f t="shared" si="198"/>
        <v>l</v>
      </c>
      <c r="HZ6" s="10" t="str">
        <f t="shared" si="198"/>
        <v>m</v>
      </c>
      <c r="IA6" s="10" t="str">
        <f t="shared" si="198"/>
        <v>m</v>
      </c>
      <c r="IB6" s="10" t="str">
        <f t="shared" si="198"/>
        <v>j</v>
      </c>
      <c r="IC6" s="10" t="str">
        <f t="shared" si="198"/>
        <v>v</v>
      </c>
      <c r="ID6" s="10" t="str">
        <f t="shared" si="198"/>
        <v>s</v>
      </c>
      <c r="IE6" s="10" t="str">
        <f t="shared" si="198"/>
        <v>d</v>
      </c>
      <c r="IF6" s="10" t="str">
        <f t="shared" si="198"/>
        <v>l</v>
      </c>
      <c r="IG6" s="10" t="str">
        <f t="shared" si="198"/>
        <v>m</v>
      </c>
      <c r="IH6" s="10" t="str">
        <f t="shared" si="198"/>
        <v>m</v>
      </c>
      <c r="II6" s="10" t="str">
        <f t="shared" si="198"/>
        <v>j</v>
      </c>
      <c r="IJ6" s="10" t="str">
        <f t="shared" si="198"/>
        <v>v</v>
      </c>
      <c r="IK6" s="10" t="str">
        <f t="shared" si="198"/>
        <v>s</v>
      </c>
      <c r="IL6" s="10" t="str">
        <f t="shared" si="198"/>
        <v>d</v>
      </c>
      <c r="IM6" s="10" t="str">
        <f t="shared" si="198"/>
        <v>l</v>
      </c>
      <c r="IN6" s="10" t="str">
        <f t="shared" si="198"/>
        <v>m</v>
      </c>
      <c r="IO6" s="10" t="str">
        <f t="shared" si="198"/>
        <v>m</v>
      </c>
      <c r="IP6" s="10" t="str">
        <f t="shared" si="198"/>
        <v>j</v>
      </c>
      <c r="IQ6" s="10" t="str">
        <f t="shared" si="198"/>
        <v>v</v>
      </c>
      <c r="IR6" s="10" t="str">
        <f t="shared" si="198"/>
        <v>s</v>
      </c>
      <c r="IS6" s="10" t="str">
        <f t="shared" si="198"/>
        <v>d</v>
      </c>
      <c r="IT6" s="10" t="str">
        <f t="shared" si="198"/>
        <v>l</v>
      </c>
      <c r="IU6" s="10" t="str">
        <f t="shared" si="198"/>
        <v>m</v>
      </c>
      <c r="IV6" s="10" t="str">
        <f t="shared" si="198"/>
        <v>m</v>
      </c>
      <c r="IW6" s="10" t="str">
        <f t="shared" ref="IW6:LH6" si="199">LEFT(TEXT(IW5,"ddd"),1)</f>
        <v>j</v>
      </c>
      <c r="IX6" s="10" t="str">
        <f t="shared" si="199"/>
        <v>v</v>
      </c>
      <c r="IY6" s="10" t="str">
        <f t="shared" si="199"/>
        <v>s</v>
      </c>
      <c r="IZ6" s="10" t="str">
        <f t="shared" si="199"/>
        <v>d</v>
      </c>
      <c r="JA6" s="10" t="str">
        <f t="shared" si="199"/>
        <v>l</v>
      </c>
      <c r="JB6" s="10" t="str">
        <f t="shared" si="199"/>
        <v>m</v>
      </c>
      <c r="JC6" s="10" t="str">
        <f t="shared" si="199"/>
        <v>m</v>
      </c>
      <c r="JD6" s="10" t="str">
        <f t="shared" si="199"/>
        <v>j</v>
      </c>
      <c r="JE6" s="10" t="str">
        <f t="shared" si="199"/>
        <v>v</v>
      </c>
      <c r="JF6" s="10" t="str">
        <f t="shared" si="199"/>
        <v>s</v>
      </c>
      <c r="JG6" s="10" t="str">
        <f t="shared" si="199"/>
        <v>d</v>
      </c>
      <c r="JH6" s="10" t="str">
        <f t="shared" si="199"/>
        <v>l</v>
      </c>
      <c r="JI6" s="10" t="str">
        <f t="shared" si="199"/>
        <v>m</v>
      </c>
      <c r="JJ6" s="10" t="str">
        <f t="shared" si="199"/>
        <v>m</v>
      </c>
      <c r="JK6" s="10" t="str">
        <f t="shared" si="199"/>
        <v>j</v>
      </c>
      <c r="JL6" s="10" t="str">
        <f t="shared" si="199"/>
        <v>v</v>
      </c>
      <c r="JM6" s="10" t="str">
        <f t="shared" si="199"/>
        <v>s</v>
      </c>
      <c r="JN6" s="10" t="str">
        <f t="shared" si="199"/>
        <v>d</v>
      </c>
      <c r="JO6" s="10" t="str">
        <f t="shared" si="199"/>
        <v>l</v>
      </c>
      <c r="JP6" s="10" t="str">
        <f t="shared" si="199"/>
        <v>m</v>
      </c>
      <c r="JQ6" s="10" t="str">
        <f t="shared" si="199"/>
        <v>m</v>
      </c>
      <c r="JR6" s="10" t="str">
        <f t="shared" si="199"/>
        <v>j</v>
      </c>
      <c r="JS6" s="10" t="str">
        <f t="shared" si="199"/>
        <v>v</v>
      </c>
      <c r="JT6" s="10" t="str">
        <f t="shared" si="199"/>
        <v>s</v>
      </c>
      <c r="JU6" s="10" t="str">
        <f t="shared" si="199"/>
        <v>d</v>
      </c>
      <c r="JV6" s="10" t="str">
        <f t="shared" si="199"/>
        <v>l</v>
      </c>
      <c r="JW6" s="10" t="str">
        <f t="shared" si="199"/>
        <v>m</v>
      </c>
      <c r="JX6" s="10" t="str">
        <f t="shared" si="199"/>
        <v>m</v>
      </c>
      <c r="JY6" s="10" t="str">
        <f t="shared" si="199"/>
        <v>j</v>
      </c>
      <c r="JZ6" s="10" t="str">
        <f t="shared" si="199"/>
        <v>v</v>
      </c>
      <c r="KA6" s="10" t="str">
        <f t="shared" si="199"/>
        <v>s</v>
      </c>
      <c r="KB6" s="10" t="str">
        <f t="shared" si="199"/>
        <v>d</v>
      </c>
      <c r="KC6" s="10" t="str">
        <f t="shared" si="199"/>
        <v>l</v>
      </c>
      <c r="KD6" s="10" t="str">
        <f t="shared" si="199"/>
        <v>m</v>
      </c>
      <c r="KE6" s="10" t="str">
        <f t="shared" si="199"/>
        <v>m</v>
      </c>
      <c r="KF6" s="10" t="str">
        <f t="shared" si="199"/>
        <v>j</v>
      </c>
      <c r="KG6" s="10" t="str">
        <f t="shared" si="199"/>
        <v>v</v>
      </c>
      <c r="KH6" s="10" t="str">
        <f t="shared" si="199"/>
        <v>s</v>
      </c>
      <c r="KI6" s="10" t="str">
        <f t="shared" si="199"/>
        <v>d</v>
      </c>
      <c r="KJ6" s="10" t="str">
        <f t="shared" si="199"/>
        <v>l</v>
      </c>
      <c r="KK6" s="10" t="str">
        <f t="shared" si="199"/>
        <v>m</v>
      </c>
      <c r="KL6" s="10" t="str">
        <f t="shared" si="199"/>
        <v>m</v>
      </c>
      <c r="KM6" s="10" t="str">
        <f t="shared" si="199"/>
        <v>j</v>
      </c>
      <c r="KN6" s="10" t="str">
        <f t="shared" si="199"/>
        <v>v</v>
      </c>
      <c r="KO6" s="10" t="str">
        <f t="shared" si="199"/>
        <v>s</v>
      </c>
      <c r="KP6" s="10" t="str">
        <f t="shared" si="199"/>
        <v>d</v>
      </c>
      <c r="KQ6" s="10" t="str">
        <f t="shared" si="199"/>
        <v>l</v>
      </c>
      <c r="KR6" s="10" t="str">
        <f t="shared" si="199"/>
        <v>m</v>
      </c>
      <c r="KS6" s="10" t="str">
        <f t="shared" si="199"/>
        <v>m</v>
      </c>
      <c r="KT6" s="10" t="str">
        <f t="shared" si="199"/>
        <v>j</v>
      </c>
      <c r="KU6" s="10" t="str">
        <f t="shared" si="199"/>
        <v>v</v>
      </c>
      <c r="KV6" s="10" t="str">
        <f t="shared" si="199"/>
        <v>s</v>
      </c>
      <c r="KW6" s="10" t="str">
        <f t="shared" si="199"/>
        <v>d</v>
      </c>
      <c r="KX6" s="10" t="str">
        <f t="shared" si="199"/>
        <v>l</v>
      </c>
      <c r="KY6" s="10" t="str">
        <f t="shared" si="199"/>
        <v>m</v>
      </c>
      <c r="KZ6" s="10" t="str">
        <f t="shared" si="199"/>
        <v>m</v>
      </c>
      <c r="LA6" s="10" t="str">
        <f t="shared" si="199"/>
        <v>j</v>
      </c>
      <c r="LB6" s="10" t="str">
        <f t="shared" si="199"/>
        <v>v</v>
      </c>
      <c r="LC6" s="10" t="str">
        <f t="shared" si="199"/>
        <v>s</v>
      </c>
      <c r="LD6" s="10" t="str">
        <f t="shared" si="199"/>
        <v>d</v>
      </c>
      <c r="LE6" s="10" t="str">
        <f t="shared" si="199"/>
        <v>l</v>
      </c>
      <c r="LF6" s="10" t="str">
        <f t="shared" si="199"/>
        <v>m</v>
      </c>
      <c r="LG6" s="10" t="str">
        <f t="shared" si="199"/>
        <v>m</v>
      </c>
      <c r="LH6" s="10" t="str">
        <f t="shared" si="199"/>
        <v>j</v>
      </c>
      <c r="LI6" s="10" t="str">
        <f t="shared" ref="LI6:LR6" si="200">LEFT(TEXT(LI5,"ddd"),1)</f>
        <v>v</v>
      </c>
      <c r="LJ6" s="10" t="str">
        <f t="shared" si="200"/>
        <v>s</v>
      </c>
      <c r="LK6" s="10" t="str">
        <f t="shared" si="200"/>
        <v>d</v>
      </c>
      <c r="LL6" s="10" t="str">
        <f t="shared" si="200"/>
        <v>l</v>
      </c>
      <c r="LM6" s="10" t="str">
        <f t="shared" si="200"/>
        <v>m</v>
      </c>
      <c r="LN6" s="10" t="str">
        <f t="shared" si="200"/>
        <v>m</v>
      </c>
      <c r="LO6" s="10" t="str">
        <f t="shared" si="200"/>
        <v>j</v>
      </c>
      <c r="LP6" s="10" t="str">
        <f t="shared" si="200"/>
        <v>v</v>
      </c>
      <c r="LQ6" s="10" t="str">
        <f t="shared" si="200"/>
        <v>s</v>
      </c>
      <c r="LR6" s="10" t="str">
        <f t="shared" si="200"/>
        <v>d</v>
      </c>
    </row>
    <row r="7" spans="1:330" ht="30" hidden="1" customHeight="1" thickBot="1" x14ac:dyDescent="0.3">
      <c r="A7" s="29" t="s">
        <v>19</v>
      </c>
      <c r="C7" s="33"/>
      <c r="E7"/>
      <c r="H7" t="str">
        <f>IF(OR(ISBLANK(task_start),ISBLANK(task_end)),"",task_end-task_start+1)</f>
        <v/>
      </c>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row>
    <row r="8" spans="1:330" s="3" customFormat="1" ht="30" customHeight="1" thickBot="1" x14ac:dyDescent="0.3">
      <c r="A8" s="30" t="s">
        <v>20</v>
      </c>
      <c r="B8" s="15" t="s">
        <v>35</v>
      </c>
      <c r="C8" s="35"/>
      <c r="D8" s="16"/>
      <c r="E8" s="43"/>
      <c r="F8" s="44"/>
      <c r="G8" s="14"/>
      <c r="H8" s="14" t="str">
        <f t="shared" ref="H8:H21" si="201">IF(OR(ISBLANK(task_start),ISBLANK(task_end)),"",task_end-task_start+1)</f>
        <v/>
      </c>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row>
    <row r="9" spans="1:330" s="3" customFormat="1" ht="30" customHeight="1" thickBot="1" x14ac:dyDescent="0.3">
      <c r="A9" s="30" t="s">
        <v>21</v>
      </c>
      <c r="B9" s="40" t="s">
        <v>22</v>
      </c>
      <c r="C9" s="36" t="s">
        <v>23</v>
      </c>
      <c r="D9" s="17">
        <v>0</v>
      </c>
      <c r="E9" s="53">
        <f>Project_Start</f>
        <v>44982</v>
      </c>
      <c r="F9" s="53">
        <f>E9+3</f>
        <v>44985</v>
      </c>
      <c r="G9" s="14"/>
      <c r="H9" s="14">
        <f t="shared" si="201"/>
        <v>4</v>
      </c>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c r="JV9" s="25"/>
      <c r="JW9" s="25"/>
      <c r="JX9" s="25"/>
      <c r="JY9" s="25"/>
      <c r="JZ9" s="25"/>
      <c r="KA9" s="25"/>
      <c r="KB9" s="25"/>
      <c r="KC9" s="25"/>
      <c r="KD9" s="25"/>
      <c r="KE9" s="25"/>
      <c r="KF9" s="25"/>
      <c r="KG9" s="25"/>
      <c r="KH9" s="25"/>
      <c r="KI9" s="25"/>
      <c r="KJ9" s="25"/>
      <c r="KK9" s="25"/>
      <c r="KL9" s="25"/>
      <c r="KM9" s="25"/>
      <c r="KN9" s="25"/>
      <c r="KO9" s="25"/>
      <c r="KP9" s="25"/>
      <c r="KQ9" s="25"/>
      <c r="KR9" s="25"/>
      <c r="KS9" s="25"/>
      <c r="KT9" s="25"/>
      <c r="KU9" s="25"/>
      <c r="KV9" s="25"/>
      <c r="KW9" s="25"/>
      <c r="KX9" s="25"/>
      <c r="KY9" s="25"/>
      <c r="KZ9" s="25"/>
      <c r="LA9" s="25"/>
      <c r="LB9" s="25"/>
      <c r="LC9" s="25"/>
      <c r="LD9" s="25"/>
      <c r="LE9" s="25"/>
      <c r="LF9" s="25"/>
      <c r="LG9" s="25"/>
      <c r="LH9" s="25"/>
      <c r="LI9" s="25"/>
      <c r="LJ9" s="25"/>
      <c r="LK9" s="25"/>
      <c r="LL9" s="25"/>
      <c r="LM9" s="25"/>
      <c r="LN9" s="25"/>
      <c r="LO9" s="25"/>
      <c r="LP9" s="25"/>
      <c r="LQ9" s="25"/>
      <c r="LR9" s="25"/>
    </row>
    <row r="10" spans="1:330" s="3" customFormat="1" ht="30" customHeight="1" thickBot="1" x14ac:dyDescent="0.3">
      <c r="A10" s="30" t="s">
        <v>24</v>
      </c>
      <c r="B10" s="40" t="s">
        <v>25</v>
      </c>
      <c r="C10" s="36"/>
      <c r="D10" s="17">
        <v>0</v>
      </c>
      <c r="E10" s="53">
        <f>F9</f>
        <v>44985</v>
      </c>
      <c r="F10" s="53">
        <f>E10+2</f>
        <v>44987</v>
      </c>
      <c r="G10" s="14"/>
      <c r="H10" s="14">
        <f t="shared" si="201"/>
        <v>3</v>
      </c>
      <c r="I10" s="25"/>
      <c r="J10" s="25"/>
      <c r="K10" s="25"/>
      <c r="L10" s="25"/>
      <c r="M10" s="25"/>
      <c r="N10" s="25"/>
      <c r="O10" s="25"/>
      <c r="P10" s="25"/>
      <c r="Q10" s="25"/>
      <c r="R10" s="25"/>
      <c r="S10" s="25"/>
      <c r="T10" s="25"/>
      <c r="U10" s="26"/>
      <c r="V10" s="26"/>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row>
    <row r="11" spans="1:330" s="3" customFormat="1" ht="30" customHeight="1" thickBot="1" x14ac:dyDescent="0.3">
      <c r="A11" s="29"/>
      <c r="B11" s="40" t="s">
        <v>26</v>
      </c>
      <c r="C11" s="36"/>
      <c r="D11" s="17">
        <v>0</v>
      </c>
      <c r="E11" s="53">
        <f>F10</f>
        <v>44987</v>
      </c>
      <c r="F11" s="53">
        <f>E11+4</f>
        <v>44991</v>
      </c>
      <c r="G11" s="14"/>
      <c r="H11" s="14">
        <f t="shared" si="201"/>
        <v>5</v>
      </c>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row>
    <row r="12" spans="1:330" s="3" customFormat="1" ht="30" customHeight="1" thickBot="1" x14ac:dyDescent="0.3">
      <c r="A12" s="29"/>
      <c r="B12" s="40" t="s">
        <v>27</v>
      </c>
      <c r="C12" s="36"/>
      <c r="D12" s="17">
        <v>0</v>
      </c>
      <c r="E12" s="53">
        <f>F11</f>
        <v>44991</v>
      </c>
      <c r="F12" s="53">
        <f>E12+5</f>
        <v>44996</v>
      </c>
      <c r="G12" s="14"/>
      <c r="H12" s="14">
        <f t="shared" si="201"/>
        <v>6</v>
      </c>
      <c r="I12" s="25"/>
      <c r="J12" s="25"/>
      <c r="K12" s="25"/>
      <c r="L12" s="25"/>
      <c r="M12" s="25"/>
      <c r="N12" s="25"/>
      <c r="O12" s="25"/>
      <c r="P12" s="25"/>
      <c r="Q12" s="25"/>
      <c r="R12" s="25"/>
      <c r="S12" s="25"/>
      <c r="T12" s="25"/>
      <c r="U12" s="25"/>
      <c r="V12" s="25"/>
      <c r="W12" s="25"/>
      <c r="X12" s="25"/>
      <c r="Y12" s="26"/>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row>
    <row r="13" spans="1:330" s="3" customFormat="1" ht="30" customHeight="1" thickBot="1" x14ac:dyDescent="0.3">
      <c r="A13" s="29"/>
      <c r="B13" s="40" t="s">
        <v>28</v>
      </c>
      <c r="C13" s="36"/>
      <c r="D13" s="17">
        <v>0</v>
      </c>
      <c r="E13" s="53">
        <f>E10+1</f>
        <v>44986</v>
      </c>
      <c r="F13" s="53">
        <f>E13+2</f>
        <v>44988</v>
      </c>
      <c r="G13" s="14"/>
      <c r="H13" s="14">
        <f t="shared" si="201"/>
        <v>3</v>
      </c>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row>
    <row r="14" spans="1:330" s="3" customFormat="1" ht="30" customHeight="1" thickBot="1" x14ac:dyDescent="0.3">
      <c r="A14" s="30" t="s">
        <v>29</v>
      </c>
      <c r="B14" s="18" t="s">
        <v>34</v>
      </c>
      <c r="C14" s="37"/>
      <c r="D14" s="19"/>
      <c r="E14" s="45"/>
      <c r="F14" s="46"/>
      <c r="G14" s="14"/>
      <c r="H14" s="14" t="str">
        <f t="shared" si="201"/>
        <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5"/>
      <c r="JO14" s="25"/>
      <c r="JP14" s="25"/>
      <c r="JQ14" s="25"/>
      <c r="JR14" s="25"/>
      <c r="JS14" s="25"/>
      <c r="JT14" s="25"/>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row>
    <row r="15" spans="1:330" s="3" customFormat="1" ht="30" customHeight="1" thickBot="1" x14ac:dyDescent="0.3">
      <c r="A15" s="30"/>
      <c r="B15" s="41" t="s">
        <v>22</v>
      </c>
      <c r="C15" s="38"/>
      <c r="D15" s="20">
        <v>0</v>
      </c>
      <c r="E15" s="54">
        <f>E13+1</f>
        <v>44987</v>
      </c>
      <c r="F15" s="54">
        <f>E15+4</f>
        <v>44991</v>
      </c>
      <c r="G15" s="14"/>
      <c r="H15" s="14">
        <f t="shared" si="201"/>
        <v>5</v>
      </c>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c r="IW15" s="25"/>
      <c r="IX15" s="25"/>
      <c r="IY15" s="25"/>
      <c r="IZ15" s="25"/>
      <c r="JA15" s="25"/>
      <c r="JB15" s="25"/>
      <c r="JC15" s="25"/>
      <c r="JD15" s="25"/>
      <c r="JE15" s="25"/>
      <c r="JF15" s="25"/>
      <c r="JG15" s="25"/>
      <c r="JH15" s="25"/>
      <c r="JI15" s="25"/>
      <c r="JJ15" s="25"/>
      <c r="JK15" s="25"/>
      <c r="JL15" s="25"/>
      <c r="JM15" s="25"/>
      <c r="JN15" s="25"/>
      <c r="JO15" s="25"/>
      <c r="JP15" s="25"/>
      <c r="JQ15" s="25"/>
      <c r="JR15" s="25"/>
      <c r="JS15" s="25"/>
      <c r="JT15" s="25"/>
      <c r="JU15" s="25"/>
      <c r="JV15" s="25"/>
      <c r="JW15" s="25"/>
      <c r="JX15" s="25"/>
      <c r="JY15" s="25"/>
      <c r="JZ15" s="25"/>
      <c r="KA15" s="25"/>
      <c r="KB15" s="25"/>
      <c r="KC15" s="25"/>
      <c r="KD15" s="25"/>
      <c r="KE15" s="25"/>
      <c r="KF15" s="25"/>
      <c r="KG15" s="25"/>
      <c r="KH15" s="25"/>
      <c r="KI15" s="25"/>
      <c r="KJ15" s="25"/>
      <c r="KK15" s="25"/>
      <c r="KL15" s="25"/>
      <c r="KM15" s="25"/>
      <c r="KN15" s="25"/>
      <c r="KO15" s="25"/>
      <c r="KP15" s="25"/>
      <c r="KQ15" s="25"/>
      <c r="KR15" s="25"/>
      <c r="KS15" s="25"/>
      <c r="KT15" s="25"/>
      <c r="KU15" s="25"/>
      <c r="KV15" s="25"/>
      <c r="KW15" s="25"/>
      <c r="KX15" s="25"/>
      <c r="KY15" s="25"/>
      <c r="KZ15" s="25"/>
      <c r="LA15" s="25"/>
      <c r="LB15" s="25"/>
      <c r="LC15" s="25"/>
      <c r="LD15" s="25"/>
      <c r="LE15" s="25"/>
      <c r="LF15" s="25"/>
      <c r="LG15" s="25"/>
      <c r="LH15" s="25"/>
      <c r="LI15" s="25"/>
      <c r="LJ15" s="25"/>
      <c r="LK15" s="25"/>
      <c r="LL15" s="25"/>
      <c r="LM15" s="25"/>
      <c r="LN15" s="25"/>
      <c r="LO15" s="25"/>
      <c r="LP15" s="25"/>
      <c r="LQ15" s="25"/>
      <c r="LR15" s="25"/>
    </row>
    <row r="16" spans="1:330" s="3" customFormat="1" ht="30" customHeight="1" thickBot="1" x14ac:dyDescent="0.3">
      <c r="A16" s="29"/>
      <c r="B16" s="41" t="s">
        <v>25</v>
      </c>
      <c r="C16" s="38"/>
      <c r="D16" s="20">
        <v>0</v>
      </c>
      <c r="E16" s="54">
        <f>E15+2</f>
        <v>44989</v>
      </c>
      <c r="F16" s="54">
        <f>E16+5</f>
        <v>44994</v>
      </c>
      <c r="G16" s="14"/>
      <c r="H16" s="14">
        <f t="shared" si="201"/>
        <v>6</v>
      </c>
      <c r="I16" s="25"/>
      <c r="J16" s="25"/>
      <c r="K16" s="25"/>
      <c r="L16" s="25"/>
      <c r="M16" s="25"/>
      <c r="N16" s="25"/>
      <c r="O16" s="25"/>
      <c r="P16" s="25"/>
      <c r="Q16" s="25"/>
      <c r="R16" s="25"/>
      <c r="S16" s="25"/>
      <c r="T16" s="25"/>
      <c r="U16" s="26"/>
      <c r="V16" s="26"/>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row>
    <row r="17" spans="1:330" s="3" customFormat="1" ht="30" customHeight="1" thickBot="1" x14ac:dyDescent="0.3">
      <c r="A17" s="29"/>
      <c r="B17" s="41" t="s">
        <v>26</v>
      </c>
      <c r="C17" s="38"/>
      <c r="D17" s="20">
        <v>0</v>
      </c>
      <c r="E17" s="54">
        <f>F16</f>
        <v>44994</v>
      </c>
      <c r="F17" s="54">
        <f>E17+3</f>
        <v>44997</v>
      </c>
      <c r="G17" s="14"/>
      <c r="H17" s="14">
        <f t="shared" si="201"/>
        <v>4</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c r="IW17" s="25"/>
      <c r="IX17" s="25"/>
      <c r="IY17" s="25"/>
      <c r="IZ17" s="25"/>
      <c r="JA17" s="25"/>
      <c r="JB17" s="25"/>
      <c r="JC17" s="25"/>
      <c r="JD17" s="25"/>
      <c r="JE17" s="25"/>
      <c r="JF17" s="25"/>
      <c r="JG17" s="25"/>
      <c r="JH17" s="25"/>
      <c r="JI17" s="25"/>
      <c r="JJ17" s="25"/>
      <c r="JK17" s="25"/>
      <c r="JL17" s="25"/>
      <c r="JM17" s="25"/>
      <c r="JN17" s="25"/>
      <c r="JO17" s="25"/>
      <c r="JP17" s="25"/>
      <c r="JQ17" s="25"/>
      <c r="JR17" s="25"/>
      <c r="JS17" s="25"/>
      <c r="JT17" s="25"/>
      <c r="JU17" s="25"/>
      <c r="JV17" s="25"/>
      <c r="JW17" s="25"/>
      <c r="JX17" s="25"/>
      <c r="JY17" s="25"/>
      <c r="JZ17" s="25"/>
      <c r="KA17" s="25"/>
      <c r="KB17" s="25"/>
      <c r="KC17" s="25"/>
      <c r="KD17" s="25"/>
      <c r="KE17" s="25"/>
      <c r="KF17" s="25"/>
      <c r="KG17" s="25"/>
      <c r="KH17" s="25"/>
      <c r="KI17" s="25"/>
      <c r="KJ17" s="25"/>
      <c r="KK17" s="25"/>
      <c r="KL17" s="25"/>
      <c r="KM17" s="25"/>
      <c r="KN17" s="25"/>
      <c r="KO17" s="25"/>
      <c r="KP17" s="25"/>
      <c r="KQ17" s="25"/>
      <c r="KR17" s="25"/>
      <c r="KS17" s="25"/>
      <c r="KT17" s="25"/>
      <c r="KU17" s="25"/>
      <c r="KV17" s="25"/>
      <c r="KW17" s="25"/>
      <c r="KX17" s="25"/>
      <c r="KY17" s="25"/>
      <c r="KZ17" s="25"/>
      <c r="LA17" s="25"/>
      <c r="LB17" s="25"/>
      <c r="LC17" s="25"/>
      <c r="LD17" s="25"/>
      <c r="LE17" s="25"/>
      <c r="LF17" s="25"/>
      <c r="LG17" s="25"/>
      <c r="LH17" s="25"/>
      <c r="LI17" s="25"/>
      <c r="LJ17" s="25"/>
      <c r="LK17" s="25"/>
      <c r="LL17" s="25"/>
      <c r="LM17" s="25"/>
      <c r="LN17" s="25"/>
      <c r="LO17" s="25"/>
      <c r="LP17" s="25"/>
      <c r="LQ17" s="25"/>
      <c r="LR17" s="25"/>
    </row>
    <row r="18" spans="1:330" s="3" customFormat="1" ht="30" customHeight="1" thickBot="1" x14ac:dyDescent="0.3">
      <c r="A18" s="29"/>
      <c r="B18" s="41" t="s">
        <v>27</v>
      </c>
      <c r="C18" s="38"/>
      <c r="D18" s="20">
        <v>0</v>
      </c>
      <c r="E18" s="54">
        <f>E17</f>
        <v>44994</v>
      </c>
      <c r="F18" s="54">
        <f>E18+2</f>
        <v>44996</v>
      </c>
      <c r="G18" s="14"/>
      <c r="H18" s="14">
        <f t="shared" si="201"/>
        <v>3</v>
      </c>
      <c r="I18" s="25"/>
      <c r="J18" s="25"/>
      <c r="K18" s="25"/>
      <c r="L18" s="25"/>
      <c r="M18" s="25"/>
      <c r="N18" s="25"/>
      <c r="O18" s="25"/>
      <c r="P18" s="25"/>
      <c r="Q18" s="25"/>
      <c r="R18" s="25"/>
      <c r="S18" s="25"/>
      <c r="T18" s="25"/>
      <c r="U18" s="25"/>
      <c r="V18" s="25"/>
      <c r="W18" s="25"/>
      <c r="X18" s="25"/>
      <c r="Y18" s="26"/>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c r="IW18" s="25"/>
      <c r="IX18" s="25"/>
      <c r="IY18" s="25"/>
      <c r="IZ18" s="25"/>
      <c r="JA18" s="25"/>
      <c r="JB18" s="25"/>
      <c r="JC18" s="25"/>
      <c r="JD18" s="25"/>
      <c r="JE18" s="25"/>
      <c r="JF18" s="25"/>
      <c r="JG18" s="25"/>
      <c r="JH18" s="25"/>
      <c r="JI18" s="25"/>
      <c r="JJ18" s="25"/>
      <c r="JK18" s="25"/>
      <c r="JL18" s="25"/>
      <c r="JM18" s="25"/>
      <c r="JN18" s="25"/>
      <c r="JO18" s="25"/>
      <c r="JP18" s="25"/>
      <c r="JQ18" s="25"/>
      <c r="JR18" s="25"/>
      <c r="JS18" s="25"/>
      <c r="JT18" s="25"/>
      <c r="JU18" s="25"/>
      <c r="JV18" s="25"/>
      <c r="JW18" s="25"/>
      <c r="JX18" s="25"/>
      <c r="JY18" s="25"/>
      <c r="JZ18" s="25"/>
      <c r="KA18" s="25"/>
      <c r="KB18" s="25"/>
      <c r="KC18" s="25"/>
      <c r="KD18" s="25"/>
      <c r="KE18" s="25"/>
      <c r="KF18" s="25"/>
      <c r="KG18" s="25"/>
      <c r="KH18" s="25"/>
      <c r="KI18" s="25"/>
      <c r="KJ18" s="25"/>
      <c r="KK18" s="25"/>
      <c r="KL18" s="25"/>
      <c r="KM18" s="25"/>
      <c r="KN18" s="25"/>
      <c r="KO18" s="25"/>
      <c r="KP18" s="25"/>
      <c r="KQ18" s="25"/>
      <c r="KR18" s="25"/>
      <c r="KS18" s="25"/>
      <c r="KT18" s="25"/>
      <c r="KU18" s="25"/>
      <c r="KV18" s="25"/>
      <c r="KW18" s="25"/>
      <c r="KX18" s="25"/>
      <c r="KY18" s="25"/>
      <c r="KZ18" s="25"/>
      <c r="LA18" s="25"/>
      <c r="LB18" s="25"/>
      <c r="LC18" s="25"/>
      <c r="LD18" s="25"/>
      <c r="LE18" s="25"/>
      <c r="LF18" s="25"/>
      <c r="LG18" s="25"/>
      <c r="LH18" s="25"/>
      <c r="LI18" s="25"/>
      <c r="LJ18" s="25"/>
      <c r="LK18" s="25"/>
      <c r="LL18" s="25"/>
      <c r="LM18" s="25"/>
      <c r="LN18" s="25"/>
      <c r="LO18" s="25"/>
      <c r="LP18" s="25"/>
      <c r="LQ18" s="25"/>
      <c r="LR18" s="25"/>
    </row>
    <row r="19" spans="1:330" s="3" customFormat="1" ht="30" customHeight="1" thickBot="1" x14ac:dyDescent="0.3">
      <c r="A19" s="29"/>
      <c r="B19" s="41" t="s">
        <v>28</v>
      </c>
      <c r="C19" s="38"/>
      <c r="D19" s="20">
        <v>0</v>
      </c>
      <c r="E19" s="54">
        <f>E18</f>
        <v>44994</v>
      </c>
      <c r="F19" s="54">
        <f>E19+3</f>
        <v>44997</v>
      </c>
      <c r="G19" s="14"/>
      <c r="H19" s="14">
        <f t="shared" si="201"/>
        <v>4</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c r="IW19" s="25"/>
      <c r="IX19" s="25"/>
      <c r="IY19" s="25"/>
      <c r="IZ19" s="25"/>
      <c r="JA19" s="25"/>
      <c r="JB19" s="25"/>
      <c r="JC19" s="25"/>
      <c r="JD19" s="25"/>
      <c r="JE19" s="25"/>
      <c r="JF19" s="25"/>
      <c r="JG19" s="25"/>
      <c r="JH19" s="25"/>
      <c r="JI19" s="25"/>
      <c r="JJ19" s="25"/>
      <c r="JK19" s="25"/>
      <c r="JL19" s="25"/>
      <c r="JM19" s="25"/>
      <c r="JN19" s="25"/>
      <c r="JO19" s="25"/>
      <c r="JP19" s="25"/>
      <c r="JQ19" s="25"/>
      <c r="JR19" s="25"/>
      <c r="JS19" s="25"/>
      <c r="JT19" s="25"/>
      <c r="JU19" s="25"/>
      <c r="JV19" s="25"/>
      <c r="JW19" s="25"/>
      <c r="JX19" s="25"/>
      <c r="JY19" s="25"/>
      <c r="JZ19" s="25"/>
      <c r="KA19" s="25"/>
      <c r="KB19" s="25"/>
      <c r="KC19" s="25"/>
      <c r="KD19" s="25"/>
      <c r="KE19" s="25"/>
      <c r="KF19" s="25"/>
      <c r="KG19" s="25"/>
      <c r="KH19" s="25"/>
      <c r="KI19" s="25"/>
      <c r="KJ19" s="25"/>
      <c r="KK19" s="25"/>
      <c r="KL19" s="25"/>
      <c r="KM19" s="25"/>
      <c r="KN19" s="25"/>
      <c r="KO19" s="25"/>
      <c r="KP19" s="25"/>
      <c r="KQ19" s="25"/>
      <c r="KR19" s="25"/>
      <c r="KS19" s="25"/>
      <c r="KT19" s="25"/>
      <c r="KU19" s="25"/>
      <c r="KV19" s="25"/>
      <c r="KW19" s="25"/>
      <c r="KX19" s="25"/>
      <c r="KY19" s="25"/>
      <c r="KZ19" s="25"/>
      <c r="LA19" s="25"/>
      <c r="LB19" s="25"/>
      <c r="LC19" s="25"/>
      <c r="LD19" s="25"/>
      <c r="LE19" s="25"/>
      <c r="LF19" s="25"/>
      <c r="LG19" s="25"/>
      <c r="LH19" s="25"/>
      <c r="LI19" s="25"/>
      <c r="LJ19" s="25"/>
      <c r="LK19" s="25"/>
      <c r="LL19" s="25"/>
      <c r="LM19" s="25"/>
      <c r="LN19" s="25"/>
      <c r="LO19" s="25"/>
      <c r="LP19" s="25"/>
      <c r="LQ19" s="25"/>
      <c r="LR19" s="25"/>
    </row>
    <row r="20" spans="1:330" s="3" customFormat="1" ht="30" customHeight="1" thickBot="1" x14ac:dyDescent="0.3">
      <c r="A20" s="29" t="s">
        <v>30</v>
      </c>
      <c r="B20" s="42"/>
      <c r="C20" s="39"/>
      <c r="D20" s="13"/>
      <c r="E20" s="47"/>
      <c r="F20" s="47"/>
      <c r="G20" s="14"/>
      <c r="H20" s="14" t="str">
        <f t="shared" si="201"/>
        <v/>
      </c>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c r="IW20" s="25"/>
      <c r="IX20" s="25"/>
      <c r="IY20" s="25"/>
      <c r="IZ20" s="25"/>
      <c r="JA20" s="25"/>
      <c r="JB20" s="25"/>
      <c r="JC20" s="25"/>
      <c r="JD20" s="25"/>
      <c r="JE20" s="25"/>
      <c r="JF20" s="25"/>
      <c r="JG20" s="25"/>
      <c r="JH20" s="25"/>
      <c r="JI20" s="25"/>
      <c r="JJ20" s="25"/>
      <c r="JK20" s="25"/>
      <c r="JL20" s="25"/>
      <c r="JM20" s="25"/>
      <c r="JN20" s="25"/>
      <c r="JO20" s="25"/>
      <c r="JP20" s="25"/>
      <c r="JQ20" s="25"/>
      <c r="JR20" s="25"/>
      <c r="JS20" s="25"/>
      <c r="JT20" s="25"/>
      <c r="JU20" s="25"/>
      <c r="JV20" s="25"/>
      <c r="JW20" s="25"/>
      <c r="JX20" s="25"/>
      <c r="JY20" s="25"/>
      <c r="JZ20" s="25"/>
      <c r="KA20" s="25"/>
      <c r="KB20" s="25"/>
      <c r="KC20" s="25"/>
      <c r="KD20" s="25"/>
      <c r="KE20" s="25"/>
      <c r="KF20" s="25"/>
      <c r="KG20" s="25"/>
      <c r="KH20" s="25"/>
      <c r="KI20" s="25"/>
      <c r="KJ20" s="25"/>
      <c r="KK20" s="25"/>
      <c r="KL20" s="25"/>
      <c r="KM20" s="25"/>
      <c r="KN20" s="25"/>
      <c r="KO20" s="25"/>
      <c r="KP20" s="25"/>
      <c r="KQ20" s="25"/>
      <c r="KR20" s="25"/>
      <c r="KS20" s="25"/>
      <c r="KT20" s="25"/>
      <c r="KU20" s="25"/>
      <c r="KV20" s="25"/>
      <c r="KW20" s="25"/>
      <c r="KX20" s="25"/>
      <c r="KY20" s="25"/>
      <c r="KZ20" s="25"/>
      <c r="LA20" s="25"/>
      <c r="LB20" s="25"/>
      <c r="LC20" s="25"/>
      <c r="LD20" s="25"/>
      <c r="LE20" s="25"/>
      <c r="LF20" s="25"/>
      <c r="LG20" s="25"/>
      <c r="LH20" s="25"/>
      <c r="LI20" s="25"/>
      <c r="LJ20" s="25"/>
      <c r="LK20" s="25"/>
      <c r="LL20" s="25"/>
      <c r="LM20" s="25"/>
      <c r="LN20" s="25"/>
      <c r="LO20" s="25"/>
      <c r="LP20" s="25"/>
      <c r="LQ20" s="25"/>
      <c r="LR20" s="25"/>
    </row>
    <row r="21" spans="1:330" s="3" customFormat="1" ht="30" customHeight="1" thickBot="1" x14ac:dyDescent="0.3">
      <c r="A21" s="30" t="s">
        <v>31</v>
      </c>
      <c r="B21" s="21" t="s">
        <v>32</v>
      </c>
      <c r="C21" s="22"/>
      <c r="D21" s="23"/>
      <c r="E21" s="48"/>
      <c r="F21" s="49"/>
      <c r="G21" s="24"/>
      <c r="H21" s="24" t="str">
        <f t="shared" si="201"/>
        <v/>
      </c>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c r="IV21" s="27"/>
      <c r="IW21" s="27"/>
      <c r="IX21" s="27"/>
      <c r="IY21" s="27"/>
      <c r="IZ21" s="27"/>
      <c r="JA21" s="27"/>
      <c r="JB21" s="27"/>
      <c r="JC21" s="27"/>
      <c r="JD21" s="27"/>
      <c r="JE21" s="27"/>
      <c r="JF21" s="27"/>
      <c r="JG21" s="27"/>
      <c r="JH21" s="27"/>
      <c r="JI21" s="27"/>
      <c r="JJ21" s="27"/>
      <c r="JK21" s="27"/>
      <c r="JL21" s="27"/>
      <c r="JM21" s="27"/>
      <c r="JN21" s="27"/>
      <c r="JO21" s="27"/>
      <c r="JP21" s="27"/>
      <c r="JQ21" s="27"/>
      <c r="JR21" s="27"/>
      <c r="JS21" s="27"/>
      <c r="JT21" s="27"/>
      <c r="JU21" s="27"/>
      <c r="JV21" s="27"/>
      <c r="JW21" s="27"/>
      <c r="JX21" s="27"/>
      <c r="JY21" s="27"/>
      <c r="JZ21" s="27"/>
      <c r="KA21" s="27"/>
      <c r="KB21" s="27"/>
      <c r="KC21" s="27"/>
      <c r="KD21" s="27"/>
      <c r="KE21" s="27"/>
      <c r="KF21" s="27"/>
      <c r="KG21" s="27"/>
      <c r="KH21" s="27"/>
      <c r="KI21" s="27"/>
      <c r="KJ21" s="27"/>
      <c r="KK21" s="27"/>
      <c r="KL21" s="27"/>
      <c r="KM21" s="27"/>
      <c r="KN21" s="27"/>
      <c r="KO21" s="27"/>
      <c r="KP21" s="27"/>
      <c r="KQ21" s="27"/>
      <c r="KR21" s="27"/>
      <c r="KS21" s="27"/>
      <c r="KT21" s="27"/>
      <c r="KU21" s="27"/>
      <c r="KV21" s="27"/>
      <c r="KW21" s="27"/>
      <c r="KX21" s="27"/>
      <c r="KY21" s="27"/>
      <c r="KZ21" s="27"/>
      <c r="LA21" s="27"/>
      <c r="LB21" s="27"/>
      <c r="LC21" s="27"/>
      <c r="LD21" s="27"/>
      <c r="LE21" s="27"/>
      <c r="LF21" s="27"/>
      <c r="LG21" s="27"/>
      <c r="LH21" s="27"/>
      <c r="LI21" s="27"/>
      <c r="LJ21" s="27"/>
      <c r="LK21" s="27"/>
      <c r="LL21" s="27"/>
      <c r="LM21" s="27"/>
      <c r="LN21" s="27"/>
      <c r="LO21" s="27"/>
      <c r="LP21" s="27"/>
      <c r="LQ21" s="27"/>
      <c r="LR21" s="27"/>
    </row>
    <row r="22" spans="1:330" ht="30" customHeight="1" x14ac:dyDescent="0.25">
      <c r="G22" s="6"/>
    </row>
    <row r="23" spans="1:330" ht="30" customHeight="1" x14ac:dyDescent="0.25">
      <c r="C23" s="11"/>
      <c r="F23" s="31"/>
    </row>
    <row r="24" spans="1:330" ht="30" customHeight="1" x14ac:dyDescent="0.25">
      <c r="C24" s="12"/>
    </row>
  </sheetData>
  <mergeCells count="50">
    <mergeCell ref="KX4:LD4"/>
    <mergeCell ref="LE4:LK4"/>
    <mergeCell ref="LL4:LR4"/>
    <mergeCell ref="JO4:JU4"/>
    <mergeCell ref="JV4:KB4"/>
    <mergeCell ref="KC4:KI4"/>
    <mergeCell ref="KJ4:KP4"/>
    <mergeCell ref="KQ4:KW4"/>
    <mergeCell ref="IF4:IL4"/>
    <mergeCell ref="IM4:IS4"/>
    <mergeCell ref="IT4:IZ4"/>
    <mergeCell ref="JA4:JG4"/>
    <mergeCell ref="JH4:JN4"/>
    <mergeCell ref="GW4:HC4"/>
    <mergeCell ref="HD4:HJ4"/>
    <mergeCell ref="HK4:HQ4"/>
    <mergeCell ref="HR4:HX4"/>
    <mergeCell ref="HY4:IE4"/>
    <mergeCell ref="FN4:FT4"/>
    <mergeCell ref="FU4:GA4"/>
    <mergeCell ref="GB4:GH4"/>
    <mergeCell ref="GI4:GO4"/>
    <mergeCell ref="GP4:GV4"/>
    <mergeCell ref="EE4:EK4"/>
    <mergeCell ref="EL4:ER4"/>
    <mergeCell ref="ES4:EY4"/>
    <mergeCell ref="EZ4:FF4"/>
    <mergeCell ref="FG4:FM4"/>
    <mergeCell ref="CV4:DB4"/>
    <mergeCell ref="DC4:DI4"/>
    <mergeCell ref="DJ4:DP4"/>
    <mergeCell ref="DQ4:DW4"/>
    <mergeCell ref="DX4:ED4"/>
    <mergeCell ref="BM4:BS4"/>
    <mergeCell ref="BT4:BZ4"/>
    <mergeCell ref="CA4:CG4"/>
    <mergeCell ref="CH4:CN4"/>
    <mergeCell ref="CO4:CU4"/>
    <mergeCell ref="C3:D3"/>
    <mergeCell ref="C4:D4"/>
    <mergeCell ref="B5:G5"/>
    <mergeCell ref="AK4:AQ4"/>
    <mergeCell ref="AR4:AX4"/>
    <mergeCell ref="AY4:BE4"/>
    <mergeCell ref="BF4:BL4"/>
    <mergeCell ref="E3:F3"/>
    <mergeCell ref="I4:O4"/>
    <mergeCell ref="P4:V4"/>
    <mergeCell ref="W4:AC4"/>
    <mergeCell ref="AD4:AJ4"/>
  </mergeCells>
  <conditionalFormatting sqref="D7:D21">
    <cfRule type="dataBar" priority="248">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K21 BM5:BR21 BT5:BY21 CA5:CF21 CH5:CM21 CO5:CT21 CV5:DA21 DC5:DH21 DJ5:DO21 DQ5:DV21 DX5:EC21 EE5:EJ21 EL5:EQ21 ES5:EX21 EZ5:FE21 FG5:FL21 FN5:FS21 FU5:FZ21 GB5:GG21 GI5:GN21 GP5:GU21 GW5:HB21 HD5:HI21 HK5:HP21 HR5:HW21 HY5:ID21 IF5:IK21 IM5:IR21 IT5:IY21 JA5:JF21 JH5:JM21 JO5:JT21 JV5:KA21 KC5:KH21 KJ5:KO21 KQ5:KV21 KX5:LC21 LE5:LJ21 LL5:LQ21">
    <cfRule type="expression" dxfId="5" priority="267">
      <formula>AND(TODAY()&gt;=I$5,TODAY()&lt;J$5)</formula>
    </cfRule>
  </conditionalFormatting>
  <conditionalFormatting sqref="I7:BK21 BM7:BR21 BT7:BY21 CA7:CF21 CH7:CM21 CO7:CT21 CV7:DA21 DC7:DH21 DJ7:DO21 DQ7:DV21 DX7:EC21 EE7:EJ21 EL7:EQ21 ES7:EX21 EZ7:FE21 FG7:FL21 FN7:FS21 FU7:FZ21 GB7:GG21 GI7:GN21 GP7:GU21 GW7:HB21 HD7:HI21 HK7:HP21 HR7:HW21 HY7:ID21 IF7:IK21 IM7:IR21 IT7:IY21 JA7:JF21 JH7:JM21 JO7:JT21 JV7:KA21 KC7:KH21 KJ7:KO21 KQ7:KV21 KX7:LC21 LE7:LJ21 LL7:LQ21">
    <cfRule type="expression" dxfId="4" priority="261">
      <formula>AND(task_start&lt;=I$5,ROUNDDOWN((task_end-task_start+1)*task_progress,0)+task_start-1&gt;=I$5)</formula>
    </cfRule>
    <cfRule type="expression" dxfId="3" priority="262" stopIfTrue="1">
      <formula>AND(task_end&gt;=I$5,task_start&lt;J$5)</formula>
    </cfRule>
  </conditionalFormatting>
  <conditionalFormatting sqref="BL5:BL21 BS5:BS21 BZ5:BZ21 CG5:CG21 CN5:CN21 CU5:CU21 DB5:DB21 DI5:DI21 DP5:DP21 DW5:DW21 ED5:ED21 EK5:EK21 ER5:ER21 EY5:EY21 FF5:FF21 FM5:FM21 FT5:FT21 GA5:GA21 GH5:GH21 GO5:GO21 GV5:GV21 HC5:HC21 HJ5:HJ21 HQ5:HQ21 HX5:HX21 IE5:IE21 IL5:IL21 IS5:IS21 IZ5:IZ21 JG5:JG21 JN5:JN21 JU5:JU21 KB5:KB21 KI5:KI21 KP5:KP21 KW5:KW21 LD5:LD21 LK5:LK21 LR5:LR21">
    <cfRule type="expression" dxfId="2" priority="269">
      <formula>AND(TODAY()&gt;=BL$5,TODAY()&lt;#REF!)</formula>
    </cfRule>
  </conditionalFormatting>
  <conditionalFormatting sqref="BL7:BL21 BS7:BS21 BZ7:BZ21 CG7:CG21 CN7:CN21 CU7:CU21 DB7:DB21 DI7:DI21 DP7:DP21 DW7:DW21 ED7:ED21 EK7:EK21 ER7:ER21 EY7:EY21 FF7:FF21 FM7:FM21 FT7:FT21 GA7:GA21 GH7:GH21 GO7:GO21 GV7:GV21 HC7:HC21 HJ7:HJ21 HQ7:HQ21 HX7:HX21 IE7:IE21 IL7:IL21 IS7:IS21 IZ7:IZ21 JG7:JG21 JN7:JN21 JU7:JU21 KB7:KB21 KI7:KI21 KP7:KP21 KW7:KW21 LD7:LD21 LK7:LK21 LR7:LR21">
    <cfRule type="expression" dxfId="1" priority="272">
      <formula>AND(task_start&lt;=BL$5,ROUNDDOWN((task_end-task_start+1)*task_progress,0)+task_start-1&gt;=BL$5)</formula>
    </cfRule>
    <cfRule type="expression" dxfId="0" priority="273" stopIfTrue="1">
      <formula>AND(task_end&gt;=BL$5,task_start&lt;#REF!)</formula>
    </cfRule>
  </conditionalFormatting>
  <dataValidations count="1">
    <dataValidation type="whole" operator="greaterThanOrEqual" allowBlank="1" showInputMessage="1" promptTitle="Mostrar semana" prompt="Al cambiar este número, se desplazará la vista del diagrama de Gantt."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paperSize="9" scale="60" fitToHeight="0" orientation="landscape" r:id="rId3"/>
  <headerFooter differentFirst="1" scaleWithDoc="0">
    <oddFooter>Page &amp;P of &amp;N</oddFooter>
  </headerFooter>
  <ignoredErrors>
    <ignoredError sqref="F18" formula="1"/>
  </ignoredErrors>
  <legacyDrawing r:id="rId4"/>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8cd00a-7ed1-45f4-a1d2-11fa5d528c74">
      <Terms xmlns="http://schemas.microsoft.com/office/infopath/2007/PartnerControls"/>
    </lcf76f155ced4ddcb4097134ff3c332f>
    <TaxCatchAll xmlns="b34339ab-555d-41ee-a400-3aa7e74f92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51584D72037D418DBB71F692B269A1" ma:contentTypeVersion="14" ma:contentTypeDescription="Crear nuevo documento." ma:contentTypeScope="" ma:versionID="d593dfeb3d3c6cadebbd8570a53d20eb">
  <xsd:schema xmlns:xsd="http://www.w3.org/2001/XMLSchema" xmlns:xs="http://www.w3.org/2001/XMLSchema" xmlns:p="http://schemas.microsoft.com/office/2006/metadata/properties" xmlns:ns2="1f8cd00a-7ed1-45f4-a1d2-11fa5d528c74" xmlns:ns3="b34339ab-555d-41ee-a400-3aa7e74f922f" targetNamespace="http://schemas.microsoft.com/office/2006/metadata/properties" ma:root="true" ma:fieldsID="efff86d0c410b10d639f107cfa131ae2" ns2:_="" ns3:_="">
    <xsd:import namespace="1f8cd00a-7ed1-45f4-a1d2-11fa5d528c74"/>
    <xsd:import namespace="b34339ab-555d-41ee-a400-3aa7e74f92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8cd00a-7ed1-45f4-a1d2-11fa5d528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42cdfcee-ca2d-46b2-8159-5b17d2d80cf8"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4339ab-555d-41ee-a400-3aa7e74f922f"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a9fa7379-2d9f-4daa-837f-03e3c0581f0d}" ma:internalName="TaxCatchAll" ma:showField="CatchAllData" ma:web="b34339ab-555d-41ee-a400-3aa7e74f9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A492D5-BF45-47EA-9EF9-771215CAA1B9}">
  <ds:schemaRefs>
    <ds:schemaRef ds:uri="http://schemas.microsoft.com/office/2006/metadata/properties"/>
    <ds:schemaRef ds:uri="http://schemas.microsoft.com/office/infopath/2007/PartnerControls"/>
    <ds:schemaRef ds:uri="1f8cd00a-7ed1-45f4-a1d2-11fa5d528c74"/>
    <ds:schemaRef ds:uri="b34339ab-555d-41ee-a400-3aa7e74f922f"/>
  </ds:schemaRefs>
</ds:datastoreItem>
</file>

<file path=customXml/itemProps2.xml><?xml version="1.0" encoding="utf-8"?>
<ds:datastoreItem xmlns:ds="http://schemas.openxmlformats.org/officeDocument/2006/customXml" ds:itemID="{E7D69A6A-4EC4-4F48-97F8-449E2207BD8A}">
  <ds:schemaRefs>
    <ds:schemaRef ds:uri="http://schemas.microsoft.com/sharepoint/v3/contenttype/forms"/>
  </ds:schemaRefs>
</ds:datastoreItem>
</file>

<file path=customXml/itemProps3.xml><?xml version="1.0" encoding="utf-8"?>
<ds:datastoreItem xmlns:ds="http://schemas.openxmlformats.org/officeDocument/2006/customXml" ds:itemID="{AF6CDCC6-8380-414A-A390-28349C4AE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8cd00a-7ed1-45f4-a1d2-11fa5d528c74"/>
    <ds:schemaRef ds:uri="b34339ab-555d-41ee-a400-3aa7e74f9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implementacion  ISO 55001</vt:lpstr>
      <vt:lpstr>Display_Week</vt:lpstr>
      <vt:lpstr>Project_Start</vt:lpstr>
      <vt:lpstr>'implementacion  ISO 55001'!task_end</vt:lpstr>
      <vt:lpstr>'implementacion  ISO 55001'!task_progress</vt:lpstr>
      <vt:lpstr>'implementacion  ISO 55001'!task_start</vt:lpstr>
      <vt:lpstr>'implementacion  ISO 55001'!Títulos_a_imprimir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2019-03-19T17:17:03Z</dcterms:created>
  <dcterms:modified xsi:type="dcterms:W3CDTF">2023-06-05T15:01:05Z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0x0101009151584D72037D418DBB71F692B269A1</vt:lpwstr>
  </property>
  <property fmtid="{D5CDD505-2E9C-101B-9397-08002B2CF9AE}" pid="3" name="MediaServiceImageTags">
    <vt:lpwstr/>
  </property>
</Properties>
</file>