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_CREG\CIRCULARES CREG\CIRCULARES 2020\"/>
    </mc:Choice>
  </mc:AlternateContent>
  <xr:revisionPtr revIDLastSave="0" documentId="8_{E4B794ED-FF32-40DE-B7DA-09309CFABDBD}" xr6:coauthVersionLast="45" xr6:coauthVersionMax="45" xr10:uidLastSave="{00000000-0000-0000-0000-000000000000}"/>
  <bookViews>
    <workbookView xWindow="-120" yWindow="-120" windowWidth="21840" windowHeight="13140" tabRatio="796" xr2:uid="{00000000-000D-0000-FFFF-FFFF00000000}"/>
  </bookViews>
  <sheets>
    <sheet name="Pérdidas" sheetId="3" r:id="rId1"/>
    <sheet name="Lectura" sheetId="4" r:id="rId2"/>
    <sheet name="Suspen, recon, corte y reinst " sheetId="8" r:id="rId3"/>
    <sheet name="Reparto de facturas" sheetId="7" r:id="rId4"/>
    <sheet name="Atención al cliente" sheetId="6" r:id="rId5"/>
    <sheet name="Calidad de energía" sheetId="11" r:id="rId6"/>
    <sheet name="Expansión" sheetId="5" r:id="rId7"/>
    <sheet name="Medición y concentración datos" sheetId="12" r:id="rId8"/>
    <sheet name="Sistemas de comunicaciones" sheetId="18" r:id="rId9"/>
    <sheet name="Sistema de gestión y operación" sheetId="19" r:id="rId10"/>
    <sheet name="Sistema MDM" sheetId="17" r:id="rId11"/>
    <sheet name="Divulgación" sheetId="20" r:id="rId1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4" l="1"/>
  <c r="D10" i="4"/>
  <c r="E10" i="4"/>
  <c r="F10" i="4"/>
  <c r="B10" i="4"/>
  <c r="F18" i="7" l="1"/>
  <c r="E18" i="7"/>
  <c r="D18" i="7"/>
  <c r="C18" i="7"/>
  <c r="B18" i="7"/>
  <c r="F14" i="7"/>
  <c r="E14" i="7"/>
  <c r="D14" i="7"/>
  <c r="C14" i="7"/>
  <c r="B14" i="7"/>
  <c r="F10" i="7"/>
  <c r="E10" i="7"/>
  <c r="D10" i="7"/>
  <c r="C10" i="7"/>
  <c r="B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GCS</author>
  </authors>
  <commentList>
    <comment ref="A18" authorId="0" shapeId="0" xr:uid="{E919D689-4182-4F4D-AAEF-C9612B39BA51}">
      <text>
        <r>
          <rPr>
            <b/>
            <sz val="12"/>
            <color indexed="81"/>
            <rFont val="Tahoma"/>
            <family val="2"/>
          </rPr>
          <t>índice de pérdidas totales (IPT) según lo establecido en el capítulo 7 de la Resolución CREG 015 de 2018.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GCS</author>
  </authors>
  <commentList>
    <comment ref="I8" authorId="0" shapeId="0" xr:uid="{356DDC43-B362-4AA6-B2AB-01D0A3CF0D71}">
      <text>
        <r>
          <rPr>
            <sz val="9"/>
            <color indexed="81"/>
            <rFont val="Tahoma"/>
            <family val="2"/>
          </rPr>
          <t xml:space="preserve">En caso de que el OR haya realizado algún tipo de piloto, incluir los datos promedio para cada item requerido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GCS</author>
  </authors>
  <commentList>
    <comment ref="I7" authorId="0" shapeId="0" xr:uid="{54443AF6-65AD-4FE0-84A5-F921918AE487}">
      <text>
        <r>
          <rPr>
            <sz val="9"/>
            <color indexed="81"/>
            <rFont val="Tahoma"/>
            <family val="2"/>
          </rPr>
          <t xml:space="preserve">En caso de que el OR haya realizado algún tipo de piloto, incluir los datos promedio para cada item requerido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CAMILO - CREG</author>
  </authors>
  <commentList>
    <comment ref="A11" authorId="0" shapeId="0" xr:uid="{69303AC2-4FA8-4A91-ACDB-63ACE0A8D9A5}">
      <text>
        <r>
          <rPr>
            <b/>
            <sz val="9"/>
            <color indexed="81"/>
            <rFont val="Tahoma"/>
            <family val="2"/>
          </rPr>
          <t>A 31 de diciembre del año correspondiente</t>
        </r>
      </text>
    </comment>
    <comment ref="A12" authorId="0" shapeId="0" xr:uid="{CB79019C-60D9-4233-B645-124BF696B772}">
      <text>
        <r>
          <rPr>
            <b/>
            <sz val="9"/>
            <color indexed="81"/>
            <rFont val="Tahoma"/>
            <family val="2"/>
          </rPr>
          <t>A 31 de diciembre del año correspondiente</t>
        </r>
      </text>
    </comment>
    <comment ref="A13" authorId="0" shapeId="0" xr:uid="{DEC8DCDB-F30E-4040-ABE0-7C4E2F592FF6}">
      <text>
        <r>
          <rPr>
            <b/>
            <sz val="9"/>
            <color indexed="81"/>
            <rFont val="Tahoma"/>
            <family val="2"/>
          </rPr>
          <t>A 31 de diciembre del año correspondiente</t>
        </r>
      </text>
    </comment>
    <comment ref="A14" authorId="0" shapeId="0" xr:uid="{B5DB0C6E-E7DE-4C4A-904A-45ED6F1B15EC}">
      <text>
        <r>
          <rPr>
            <b/>
            <sz val="9"/>
            <color indexed="81"/>
            <rFont val="Tahoma"/>
            <family val="2"/>
          </rPr>
          <t>A 31 de diciembre del año correspondiente</t>
        </r>
      </text>
    </comment>
    <comment ref="A15" authorId="0" shapeId="0" xr:uid="{5880D88F-E62E-4C36-9B6C-2F1B007EED78}">
      <text>
        <r>
          <rPr>
            <b/>
            <sz val="9"/>
            <color indexed="81"/>
            <rFont val="Tahoma"/>
            <family val="2"/>
          </rPr>
          <t>A 31 de diciembre del año correspondiente</t>
        </r>
      </text>
    </comment>
    <comment ref="A18" authorId="0" shapeId="0" xr:uid="{B65D905C-CD86-4EC0-B395-D08AA3B0F5F9}">
      <text>
        <r>
          <rPr>
            <b/>
            <sz val="9"/>
            <color indexed="81"/>
            <rFont val="Tahoma"/>
            <family val="2"/>
          </rPr>
          <t>A 31 de diciembre del año correspondiente</t>
        </r>
      </text>
    </comment>
    <comment ref="A19" authorId="0" shapeId="0" xr:uid="{19E99F94-15F9-4CAB-B778-FB5B203B921C}">
      <text>
        <r>
          <rPr>
            <b/>
            <sz val="9"/>
            <color indexed="81"/>
            <rFont val="Tahoma"/>
            <family val="2"/>
          </rPr>
          <t>A 31 de diciembre del año correspondiente</t>
        </r>
      </text>
    </comment>
    <comment ref="A20" authorId="0" shapeId="0" xr:uid="{E6116135-E232-4AD3-BF4B-ED1D01CE366C}">
      <text>
        <r>
          <rPr>
            <b/>
            <sz val="9"/>
            <color indexed="81"/>
            <rFont val="Tahoma"/>
            <family val="2"/>
          </rPr>
          <t>A 31 de diciembre del año correspondiente</t>
        </r>
      </text>
    </comment>
    <comment ref="A21" authorId="0" shapeId="0" xr:uid="{C7E949C4-3F16-4FC4-AD4D-A50BD4871B19}">
      <text>
        <r>
          <rPr>
            <b/>
            <sz val="9"/>
            <color indexed="81"/>
            <rFont val="Tahoma"/>
            <family val="2"/>
          </rPr>
          <t>A 31 de diciembre del año correspondiente</t>
        </r>
      </text>
    </comment>
    <comment ref="A22" authorId="0" shapeId="0" xr:uid="{28806A4E-8AAF-48F8-B9B9-C023E6598991}">
      <text>
        <r>
          <rPr>
            <b/>
            <sz val="9"/>
            <color indexed="81"/>
            <rFont val="Tahoma"/>
            <family val="2"/>
          </rPr>
          <t>A 31 de diciembre del año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CAMILO - CREG</author>
  </authors>
  <commentList>
    <comment ref="A43" authorId="0" shapeId="0" xr:uid="{AE44FE7D-A767-4D6B-B140-5FE129EEBBB1}">
      <text>
        <r>
          <rPr>
            <b/>
            <sz val="9"/>
            <color indexed="81"/>
            <rFont val="Tahoma"/>
            <family val="2"/>
          </rPr>
          <t>Independiente de la forma contractual (tercerizado o propio)</t>
        </r>
      </text>
    </comment>
    <comment ref="A44" authorId="0" shapeId="0" xr:uid="{F9C54632-7961-4B71-A292-AEBD951FCB20}">
      <text>
        <r>
          <rPr>
            <b/>
            <sz val="9"/>
            <color indexed="81"/>
            <rFont val="Tahoma"/>
            <family val="2"/>
          </rPr>
          <t>Independiente de la forma contractual (tercerizado o propio)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GCS</author>
  </authors>
  <commentList>
    <comment ref="A15" authorId="0" shapeId="0" xr:uid="{7BC95CCE-3239-4F55-9838-C4EE6CE21BDE}">
      <text>
        <r>
          <rPr>
            <sz val="9"/>
            <color indexed="81"/>
            <rFont val="Tahoma"/>
            <family val="2"/>
          </rPr>
          <t>(sin incluir las facturas que se generaron por acciones diferentes a la lectura)</t>
        </r>
      </text>
    </comment>
    <comment ref="A16" authorId="0" shapeId="0" xr:uid="{60D3E35C-BB7D-4A99-AC07-DFFA01DF7785}">
      <text>
        <r>
          <rPr>
            <sz val="9"/>
            <color indexed="81"/>
            <rFont val="Tahoma"/>
            <family val="2"/>
          </rPr>
          <t>(sin incluir las facturas que se generaron por acciones diferentes a la lectura)</t>
        </r>
      </text>
    </comment>
    <comment ref="A17" authorId="0" shapeId="0" xr:uid="{56B96903-B0B4-4F8D-98F2-DBCBCDADC001}">
      <text>
        <r>
          <rPr>
            <sz val="9"/>
            <color indexed="81"/>
            <rFont val="Tahoma"/>
            <family val="2"/>
          </rPr>
          <t xml:space="preserve"> (sin incluir las facturas que se generaron por acciones diferentes a la lectura)</t>
        </r>
      </text>
    </comment>
    <comment ref="A18" authorId="0" shapeId="0" xr:uid="{B8961C5F-81FA-465E-8169-D8BE5BEBD8FA}">
      <text>
        <r>
          <rPr>
            <sz val="9"/>
            <color indexed="81"/>
            <rFont val="Tahoma"/>
            <family val="2"/>
          </rPr>
          <t>(sin incluir las facturas que se generaron por acciones diferentes a la lectura)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GCS</author>
  </authors>
  <commentList>
    <comment ref="A7" authorId="0" shapeId="0" xr:uid="{1212CAE6-18E3-4683-8B5B-189E797675CB}">
      <text>
        <r>
          <rPr>
            <sz val="9"/>
            <color indexed="81"/>
            <rFont val="Tahoma"/>
            <family val="2"/>
          </rPr>
          <t xml:space="preserve"> (# de agentes telefónicos por mes equivalentes de tiempo completo)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GCS</author>
  </authors>
  <commentList>
    <comment ref="O6" authorId="0" shapeId="0" xr:uid="{22A37421-3E51-421C-84E1-9DF7DAFFA5C9}">
      <text>
        <r>
          <rPr>
            <sz val="9"/>
            <color indexed="81"/>
            <rFont val="Tahoma"/>
            <family val="2"/>
          </rPr>
          <t xml:space="preserve">En caso de que el OR haya realizado algún tipo de piloto, incluir los datos promedio para cada item requerido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GCS</author>
    <author>JUAN CAMILO - CREG</author>
  </authors>
  <commentList>
    <comment ref="I6" authorId="0" shapeId="0" xr:uid="{6D3109B2-BDCD-4E4B-B606-2EF2C16202F0}">
      <text>
        <r>
          <rPr>
            <sz val="9"/>
            <color indexed="81"/>
            <rFont val="Tahoma"/>
            <family val="2"/>
          </rPr>
          <t xml:space="preserve">En caso de que el OR haya realizado algún tipo de piloto, incluir los datos promedio para cada item requerido </t>
        </r>
      </text>
    </comment>
    <comment ref="G7" authorId="1" shapeId="0" xr:uid="{63634621-4764-4D70-ADBA-3E9808571B5F}">
      <text>
        <r>
          <rPr>
            <sz val="9"/>
            <color indexed="81"/>
            <rFont val="Tahoma"/>
            <family val="2"/>
          </rPr>
          <t xml:space="preserve">Informar en caso que su medidor previsto tenga incluido modúlo de comunicaciones integrado que no requiera transmisión a concentrador
</t>
        </r>
      </text>
    </comment>
    <comment ref="G8" authorId="1" shapeId="0" xr:uid="{336F8D0B-BFE1-4381-87F1-BDE2FA17932A}">
      <text>
        <r>
          <rPr>
            <sz val="9"/>
            <color indexed="81"/>
            <rFont val="Tahoma"/>
            <family val="2"/>
          </rPr>
          <t xml:space="preserve">Informar en caso que su medidor previsto tenga incluido modúlo de comunicaciones integrado que no requiera transmisión a concentrador
</t>
        </r>
      </text>
    </comment>
    <comment ref="A10" authorId="0" shapeId="0" xr:uid="{F8BB0BA7-EACE-4F8E-A2D4-65753ECFB579}">
      <text>
        <r>
          <rPr>
            <b/>
            <sz val="9"/>
            <color indexed="81"/>
            <rFont val="Tahoma"/>
            <family val="2"/>
          </rPr>
          <t>representa el costo anual por revisión o ajuste de medidores</t>
        </r>
      </text>
    </comment>
    <comment ref="A11" authorId="0" shapeId="0" xr:uid="{0786F577-4FB8-4136-B106-41CC964BB7CD}">
      <text>
        <r>
          <rPr>
            <b/>
            <sz val="9"/>
            <color indexed="81"/>
            <rFont val="Tahoma"/>
            <family val="2"/>
          </rPr>
          <t>representa el costo anual por revisión o ajuste de medidores</t>
        </r>
      </text>
    </comment>
    <comment ref="A15" authorId="0" shapeId="0" xr:uid="{319BE8B8-E9C7-4D2C-A5FA-32FFCD4EB523}">
      <text>
        <r>
          <rPr>
            <sz val="9"/>
            <color indexed="81"/>
            <rFont val="Tahoma"/>
            <family val="2"/>
          </rPr>
          <t xml:space="preserve"> (es un valor que representa, en veces sobre el costo del medidor inicial, el valor que de las adaptaciones en las instalaciones del usuario final para declarar en servicio y operatividad plena el medidor avanzado, incluyendo la conexión del sistema de comunicaciones y la desinstalación y disposición final del medidor retirado)</t>
        </r>
      </text>
    </comment>
    <comment ref="I19" authorId="0" shapeId="0" xr:uid="{2D290A25-B9A8-4E02-A4D3-56E1CACBB2F2}">
      <text>
        <r>
          <rPr>
            <sz val="9"/>
            <color indexed="81"/>
            <rFont val="Tahoma"/>
            <family val="2"/>
          </rPr>
          <t>Usuarios con AMI respecto del total de usuarios del mercado al momento de reporte de la información</t>
        </r>
      </text>
    </comment>
    <comment ref="A21" authorId="0" shapeId="0" xr:uid="{054234F2-FB1E-46AB-AAF6-40A47907C142}">
      <text>
        <r>
          <rPr>
            <b/>
            <sz val="9"/>
            <color indexed="81"/>
            <rFont val="Tahoma"/>
            <family val="2"/>
          </rPr>
          <t>(medidores tipo monocuerpo, bicuerpo, medida directa, indirecta)</t>
        </r>
      </text>
    </comment>
    <comment ref="A27" authorId="0" shapeId="0" xr:uid="{F8060B30-D908-4A88-B66D-479102854BAE}">
      <text>
        <r>
          <rPr>
            <sz val="12"/>
            <color indexed="81"/>
            <rFont val="Tahoma"/>
            <family val="2"/>
          </rPr>
          <t xml:space="preserve">En caso de que este costo incluya el sistema de gestión de datos, se debe advertir en el campo </t>
        </r>
        <r>
          <rPr>
            <b/>
            <sz val="12"/>
            <color indexed="81"/>
            <rFont val="Tahoma"/>
            <family val="2"/>
          </rPr>
          <t>"comentarios adicionales"</t>
        </r>
      </text>
    </comment>
    <comment ref="G27" authorId="1" shapeId="0" xr:uid="{DF45A7C8-4182-4132-AB62-39DFC9EAB921}">
      <text>
        <r>
          <rPr>
            <sz val="9"/>
            <color indexed="81"/>
            <rFont val="Tahoma"/>
            <family val="2"/>
          </rPr>
          <t xml:space="preserve">Informar en caso que su medidor previsto tenga incluido modúlo de comunicaciones integrado que no requiera transmisión a concentrador
</t>
        </r>
      </text>
    </comment>
    <comment ref="A31" authorId="0" shapeId="0" xr:uid="{F316AF3D-5B32-44CD-BE95-512B46E2AE68}">
      <text>
        <r>
          <rPr>
            <b/>
            <sz val="9"/>
            <color indexed="81"/>
            <rFont val="Tahoma"/>
            <family val="2"/>
          </rPr>
          <t>representa el costo anual por revisión o ajuste de medidores</t>
        </r>
      </text>
    </comment>
    <comment ref="A36" authorId="1" shapeId="0" xr:uid="{DBAFE7D2-850B-4103-9A5C-4572C2AF033F}">
      <text>
        <r>
          <rPr>
            <b/>
            <sz val="9"/>
            <color indexed="81"/>
            <rFont val="Tahoma"/>
            <family val="2"/>
          </rPr>
          <t>Tipo de comunicación entre medidor-concentrador y entre concentrador-sistema de gestión de datos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GCS</author>
  </authors>
  <commentList>
    <comment ref="I6" authorId="0" shapeId="0" xr:uid="{1CCC4DC3-9DD2-49CA-9705-3AF1CC985D42}">
      <text>
        <r>
          <rPr>
            <sz val="9"/>
            <color indexed="81"/>
            <rFont val="Tahoma"/>
            <family val="2"/>
          </rPr>
          <t xml:space="preserve">En caso de que el OR haya realizado algún tipo de piloto, incluir los datos promedio para cada item requerido </t>
        </r>
      </text>
    </comment>
    <comment ref="A14" authorId="0" shapeId="0" xr:uid="{27968164-5294-4989-A5D4-A008E1EA9041}">
      <text>
        <r>
          <rPr>
            <b/>
            <sz val="9"/>
            <color indexed="81"/>
            <rFont val="Tahoma"/>
            <family val="2"/>
          </rPr>
          <t>- Describir brevemente las etapas de telecomunicaciones
- Describir tipo de comunicación entre medidor-concentrador y entre concentrador-sistema de gestión de datos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GCS</author>
  </authors>
  <commentList>
    <comment ref="I7" authorId="0" shapeId="0" xr:uid="{8F3E8BE9-724E-4F3C-8F34-2423731FA413}">
      <text>
        <r>
          <rPr>
            <sz val="9"/>
            <color indexed="81"/>
            <rFont val="Tahoma"/>
            <family val="2"/>
          </rPr>
          <t xml:space="preserve">En caso de que el OR haya realizado algún tipo de piloto, incluir los datos promedio para cada item requerido </t>
        </r>
      </text>
    </comment>
  </commentList>
</comments>
</file>

<file path=xl/sharedStrings.xml><?xml version="1.0" encoding="utf-8"?>
<sst xmlns="http://schemas.openxmlformats.org/spreadsheetml/2006/main" count="414" uniqueCount="194">
  <si>
    <t>Total</t>
  </si>
  <si>
    <t>Unidades</t>
  </si>
  <si>
    <t>Comentarios adicionales</t>
  </si>
  <si>
    <t>Cantidad</t>
  </si>
  <si>
    <t>Porcentaje [%]</t>
  </si>
  <si>
    <t>Responsable: Comercializador, (diligenciar una pestaña por mercado de comercialización)</t>
  </si>
  <si>
    <t>Número estimado de usuarios sin medidor (subnormales) a diciembre en condición potencial de defraudación de fluidos</t>
  </si>
  <si>
    <t>Número de usuarios con evidencia de defraudación de fluidos en nivel de tensión 1, consolidado anual</t>
  </si>
  <si>
    <t>Cambio del consumo promedio facturado de los usuarios que defraudaban y fueron normalizados, en kWh</t>
  </si>
  <si>
    <t>[COP$/usuario]</t>
  </si>
  <si>
    <t xml:space="preserve">Porcentaje de reducción de pérdidas en circuitos con pilotos AMI </t>
  </si>
  <si>
    <t>COP[$]</t>
  </si>
  <si>
    <t xml:space="preserve">Costo total de lectura </t>
  </si>
  <si>
    <t>Número de usuarios con ciclos de facturación menores o iguales a 15 días</t>
  </si>
  <si>
    <t xml:space="preserve">Cantidad </t>
  </si>
  <si>
    <t>Número de usuarios con ciclos de facturación entre 16 y 45 días</t>
  </si>
  <si>
    <t>Número de usuarios con ciclos de facturación entre 46 y 75 días</t>
  </si>
  <si>
    <t xml:space="preserve">Númerode usuarios con ciclos de facturación entre 76 y 105 </t>
  </si>
  <si>
    <t>Número de usuarios con ciclos de facturación mayor a 105 días</t>
  </si>
  <si>
    <t xml:space="preserve">Número total de usuarios a 31 de diciembre </t>
  </si>
  <si>
    <t>Duración del ciclo de facturación más largo</t>
  </si>
  <si>
    <t xml:space="preserve">Días </t>
  </si>
  <si>
    <t>Consumo medio de los usuarios en los ciclos de facturación menores o iguales a 15 días</t>
  </si>
  <si>
    <t>[kWh/usuario]</t>
  </si>
  <si>
    <t>Consumo medio de los usuarios en los ciclos de facturación entre 16 y 45 días</t>
  </si>
  <si>
    <t>Consumo medio de los usuarios en los ciclos de facturación entre 46 y 75 días</t>
  </si>
  <si>
    <t xml:space="preserve">Consumo medio de los usuarios en los ciclos de facturación entre 76 y 105 días </t>
  </si>
  <si>
    <t>Consumos medios para ciclos de facturación mayor a 105 días</t>
  </si>
  <si>
    <t xml:space="preserve">Actividades de suspensión, reconexión, corte y reinstalación </t>
  </si>
  <si>
    <t xml:space="preserve">Unidades </t>
  </si>
  <si>
    <t>Cuadrillas o brigadas que ejecutan la actividad de suspensión, reconexión, corte y reinstalación</t>
  </si>
  <si>
    <t>Costos anuales promedio de refacturación por errores (sin incluir costos de reparto)</t>
  </si>
  <si>
    <t>Porcentaje estimado de potencia desplazable de punta a fuera de punta.</t>
  </si>
  <si>
    <t>Vida útil de la infraestructura de comunicaciones</t>
  </si>
  <si>
    <t>Comentario adicionales</t>
  </si>
  <si>
    <t>SAIDI total de los últimos 5 años</t>
  </si>
  <si>
    <t>[kWh]</t>
  </si>
  <si>
    <t>COP ($) Corrientes</t>
  </si>
  <si>
    <t>Porcentaje (%)</t>
  </si>
  <si>
    <t>Facturas que se reparten físicamente con respecto de las emitidas</t>
  </si>
  <si>
    <t>25 % de despliege o menos</t>
  </si>
  <si>
    <t>entre el 25 y 50% de despliegue</t>
  </si>
  <si>
    <t>entre el 50% y 75% de despliegue</t>
  </si>
  <si>
    <t>Mas del 75% de despliegue</t>
  </si>
  <si>
    <t>COP ($) / MW</t>
  </si>
  <si>
    <t>Valor incremental de las inversiones totales de 5 años por cada MW adicional en punta</t>
  </si>
  <si>
    <t>Factor de instalación del medidor avanzado</t>
  </si>
  <si>
    <t>Tasa de recambio los medidores avanzados según % de despliegue</t>
  </si>
  <si>
    <t>Grado de despliegue</t>
  </si>
  <si>
    <t>Costo de medidor monofásico</t>
  </si>
  <si>
    <t>Costo de medidor polifásico</t>
  </si>
  <si>
    <t>Proyección de costos de implementación de medidores AMI - costos estimados o resultantes de análisis de mercado</t>
  </si>
  <si>
    <t>% despliegue</t>
  </si>
  <si>
    <t>COP ($) / unidad</t>
  </si>
  <si>
    <t>COP - año ($)</t>
  </si>
  <si>
    <t>Veces / costo promedio medidor</t>
  </si>
  <si>
    <t>Datos piloto</t>
  </si>
  <si>
    <t>Proyección de costos de implementación de plataforma de gestión de datos - costos estimados o resultantes de análisis de mercado</t>
  </si>
  <si>
    <t>Breve descripción de la tecnología de comunicaciones y de los costos reportados</t>
  </si>
  <si>
    <t>Duración en años para alcanzar el % de despliegue indicado</t>
  </si>
  <si>
    <t>Años</t>
  </si>
  <si>
    <t xml:space="preserve">COP ($) </t>
  </si>
  <si>
    <t>Información de Pérdidas Técnicas y no Técnicas en el Sistema de Distribución</t>
  </si>
  <si>
    <t>Información de Lectura y Facturación</t>
  </si>
  <si>
    <t>Actividades y Costos de Reparto de Facturas</t>
  </si>
  <si>
    <r>
      <t>Valor incremental de las inversiones totales de 5 años por cada MW adicional en punta (</t>
    </r>
    <r>
      <rPr>
        <b/>
        <sz val="10"/>
        <color theme="1"/>
        <rFont val="Arial"/>
        <family val="2"/>
      </rPr>
      <t>sin</t>
    </r>
    <r>
      <rPr>
        <sz val="10"/>
        <color theme="1"/>
        <rFont val="Arial"/>
        <family val="2"/>
      </rPr>
      <t xml:space="preserve"> despliegue de AMI)</t>
    </r>
  </si>
  <si>
    <r>
      <t>Valor incremental de las inversiones totales de 5 años por cada MW adicional en punta (</t>
    </r>
    <r>
      <rPr>
        <b/>
        <sz val="10"/>
        <color theme="1"/>
        <rFont val="Arial"/>
        <family val="2"/>
      </rPr>
      <t>con</t>
    </r>
    <r>
      <rPr>
        <sz val="10"/>
        <color theme="1"/>
        <rFont val="Arial"/>
        <family val="2"/>
      </rPr>
      <t xml:space="preserve"> despliegue de AMI)</t>
    </r>
  </si>
  <si>
    <t>Total consumo anual</t>
  </si>
  <si>
    <t xml:space="preserve">Balance de Costos de Atención al Cliente </t>
  </si>
  <si>
    <t>Tamaño del Call Center</t>
  </si>
  <si>
    <t>COP [$]</t>
  </si>
  <si>
    <t xml:space="preserve">Costo total anual del Call Center </t>
  </si>
  <si>
    <t xml:space="preserve">Reducción estimada del costo variable del Call Center actual </t>
  </si>
  <si>
    <t xml:space="preserve">Reducción estimada del costo fijo del Call Center actual </t>
  </si>
  <si>
    <t>Cifras proyectadas según % de despliegue</t>
  </si>
  <si>
    <t xml:space="preserve">Número de años estimados para lograr el porcentaje de despliegue indicado </t>
  </si>
  <si>
    <t xml:space="preserve">Años </t>
  </si>
  <si>
    <t>Costo total anual de atención al usuario mediante otros canales, diferentes al Call Center</t>
  </si>
  <si>
    <t>Estimación de Inversiones en Escenario Actual y Escenario AMI</t>
  </si>
  <si>
    <r>
      <t>Porcentaje estimado de potencia desplazable de punta a fuera de punta (</t>
    </r>
    <r>
      <rPr>
        <b/>
        <sz val="10"/>
        <color theme="1"/>
        <rFont val="Arial"/>
        <family val="2"/>
      </rPr>
      <t>sin</t>
    </r>
    <r>
      <rPr>
        <sz val="10"/>
        <color theme="1"/>
        <rFont val="Arial"/>
        <family val="2"/>
      </rPr>
      <t xml:space="preserve"> despliegue de AMI)</t>
    </r>
  </si>
  <si>
    <r>
      <t>Porcentaje estimado de potencia desplazable de punta a fuera de punta (</t>
    </r>
    <r>
      <rPr>
        <b/>
        <sz val="10"/>
        <color theme="1"/>
        <rFont val="Arial"/>
        <family val="2"/>
      </rPr>
      <t>con</t>
    </r>
    <r>
      <rPr>
        <sz val="10"/>
        <color theme="1"/>
        <rFont val="Arial"/>
        <family val="2"/>
      </rPr>
      <t xml:space="preserve"> despliegue de AMI)</t>
    </r>
  </si>
  <si>
    <t>Entre el 25 y 50% de despliegue</t>
  </si>
  <si>
    <t>Entre el 50% y 75% de despliegue</t>
  </si>
  <si>
    <t>Datos del piloto</t>
  </si>
  <si>
    <t>Costo total de AOM de los medidores avanzados monofásico (anual)</t>
  </si>
  <si>
    <t>Costo total de AOM de los medidores avanzados polifásico (anual)</t>
  </si>
  <si>
    <t>Usuarios con medidor monofásico convencional, a los que se instalará medidor avanzado</t>
  </si>
  <si>
    <t>Usuarios con medidor polifásico convencional, a los que se instalará medidor avanzado</t>
  </si>
  <si>
    <t>Breve descripción del tipo de tecnología de medición a utilizar</t>
  </si>
  <si>
    <t xml:space="preserve">Costo del concentrador </t>
  </si>
  <si>
    <t xml:space="preserve">Número de usuarios que agrupa cada concentrador </t>
  </si>
  <si>
    <t>Costo total de AOM de los concentradores (anual)</t>
  </si>
  <si>
    <t xml:space="preserve">Total de concentradores </t>
  </si>
  <si>
    <t>Medidores año / total instalados (%)</t>
  </si>
  <si>
    <t xml:space="preserve">Vida útil de los medidores </t>
  </si>
  <si>
    <t xml:space="preserve">Vida útil de los concentradores </t>
  </si>
  <si>
    <t>Breve descripción del tipo de tecnología de concentración de datos a utilizar</t>
  </si>
  <si>
    <t xml:space="preserve">Costo total de lectura en área urbana </t>
  </si>
  <si>
    <t>Costo total de lectura en área rural no dispérsa</t>
  </si>
  <si>
    <t>Costo total de lectura en área rural dispersa</t>
  </si>
  <si>
    <t xml:space="preserve">Costo de suspensión polifásico en la zona urbana </t>
  </si>
  <si>
    <t xml:space="preserve">Costo de suspensión polifásico  en la zona rural </t>
  </si>
  <si>
    <t xml:space="preserve">Costo de suspensión monofásico  en la zona urbana </t>
  </si>
  <si>
    <t xml:space="preserve">Costo de suspensión monofásico  en la zona rural </t>
  </si>
  <si>
    <t xml:space="preserve">Costo de reconexión  monofásico  en la zona urbana </t>
  </si>
  <si>
    <t xml:space="preserve">Costo de reconexión monofásico  en la zona rural </t>
  </si>
  <si>
    <t xml:space="preserve">Costo de reconexión polifásico en la zona urbana </t>
  </si>
  <si>
    <t xml:space="preserve">Costo de reconexión polifásico  en la zona rural </t>
  </si>
  <si>
    <t xml:space="preserve">Costo de corte  monofásico  en la zona urbana </t>
  </si>
  <si>
    <t xml:space="preserve">Costo de corte monofásico  en la zona rural </t>
  </si>
  <si>
    <t xml:space="preserve">Costo de corte polifásico en la zona urbana </t>
  </si>
  <si>
    <t xml:space="preserve">Costo de corte polifásico  en la zona rural </t>
  </si>
  <si>
    <t xml:space="preserve">Costo de corte  reinstalación  en la zona urbana </t>
  </si>
  <si>
    <t xml:space="preserve">Costo de corte reinstalación  en la zona rural </t>
  </si>
  <si>
    <t xml:space="preserve">Costo de corte reinstalación en la zona urbana </t>
  </si>
  <si>
    <t>COP [$] / usuario</t>
  </si>
  <si>
    <t xml:space="preserve">Número de suspensiones  de medidores polifásicos en la zona urbana </t>
  </si>
  <si>
    <t xml:space="preserve">Número de suspensiones de medidores monofásicos  en la zona rural </t>
  </si>
  <si>
    <t xml:space="preserve">Número de suspensiones de medidores monofásicos  en la zona urbana </t>
  </si>
  <si>
    <t xml:space="preserve">Número de suspensiones de medidores polifásicos en la zona rural </t>
  </si>
  <si>
    <t xml:space="preserve">Número de reconexiones de medidores  monofásicos en la zona urbana </t>
  </si>
  <si>
    <t xml:space="preserve">Número de reconexiones de medidores monofásicos en la zona rural </t>
  </si>
  <si>
    <t xml:space="preserve">Número de reconexiones de medidores polifásicos en la zona urbana </t>
  </si>
  <si>
    <t xml:space="preserve">Número de reconexiones de medidores polifásicos en la zona rural </t>
  </si>
  <si>
    <t xml:space="preserve">Número de reinstalación de medidores monofásicos en la zona urbana </t>
  </si>
  <si>
    <t>Número de reinstalación de medidores monofásicos en la zona rural</t>
  </si>
  <si>
    <t xml:space="preserve">Número de reinstalación de medidores polifásicos en la zona urbana </t>
  </si>
  <si>
    <t>Número de reinstalación de medidores polifásicos en la zona rural</t>
  </si>
  <si>
    <t xml:space="preserve">Número de corte de medidores monofásicos en la zona urbana </t>
  </si>
  <si>
    <t xml:space="preserve">Número de corte de medidores monofásicos en la zona rural </t>
  </si>
  <si>
    <t xml:space="preserve">Número de corte de medidores polifásicos en la zona urbana </t>
  </si>
  <si>
    <t xml:space="preserve">Número de corte de medidores polifásicos en la zona rural </t>
  </si>
  <si>
    <t xml:space="preserve">Proyecciones </t>
  </si>
  <si>
    <t xml:space="preserve">Reducción estimada / Total del costo fijo </t>
  </si>
  <si>
    <t>Reducción estimada / Total del costo variable</t>
  </si>
  <si>
    <t xml:space="preserve">Reducción estimada del costo  de los otros medios de atención actual </t>
  </si>
  <si>
    <t xml:space="preserve">Reducción estimada / Total del costo </t>
  </si>
  <si>
    <t xml:space="preserve">Responsable: Operador de red </t>
  </si>
  <si>
    <t>Costo anual de reparto de facturas en área urbana</t>
  </si>
  <si>
    <t>Costo anual de reparto de facturas en área rural no dispersa</t>
  </si>
  <si>
    <t>Costo anual de reparto de facturas en área rural dispersa</t>
  </si>
  <si>
    <t>Personal que realiza actividad de reparto de facturas en área urbana</t>
  </si>
  <si>
    <t>Personal que realiza actividad en área rural no dispersa</t>
  </si>
  <si>
    <t>Personal que realiza actividad en área rural dispersa</t>
  </si>
  <si>
    <t xml:space="preserve">Cantidad de facturas emitidas en área rural disperso </t>
  </si>
  <si>
    <t>Cantidad de facturas emitidas en área rural no disperso</t>
  </si>
  <si>
    <t>Cantidad total de facturas emitidas</t>
  </si>
  <si>
    <t>Cantidad de facturas emitidas en área urbana</t>
  </si>
  <si>
    <t>Responsable: Operador de red</t>
  </si>
  <si>
    <t>Costo de inversión en la infraestructura de comunicaciones para el % de despliegue indicado</t>
  </si>
  <si>
    <t>SAIDI total de los últimos 5 años, urbano</t>
  </si>
  <si>
    <t>SAIDI total de los últimos 5 años, rural</t>
  </si>
  <si>
    <t>Senda de SAIDI total anual urbano para los proximos 5 años (2020-2024)</t>
  </si>
  <si>
    <t>Senda de SAIDI total anual rural para los proximos 5 años (2020-2024)</t>
  </si>
  <si>
    <t>Senda de SAIDI total anual para los proximos 5 años (2020-2024)</t>
  </si>
  <si>
    <t>Costo total de campañas de sensibilización para el usuario, en el uso de la tecnología AMI (anual)</t>
  </si>
  <si>
    <t xml:space="preserve">Costo de capacitaciones del sistema AMI, en lo que tiene que ver con el sistema de comunicaciones (anual) </t>
  </si>
  <si>
    <t>Número de personas a capacitar para el despliegue e instalación del sistema de comunicaciones (anual)</t>
  </si>
  <si>
    <t>Costo de capacitaciones del sistema AMI, en lo que tiene que ver con el medidor (anual)</t>
  </si>
  <si>
    <t>Número de personas a capacitar para el despliegue e instalación de los medidores (anual)</t>
  </si>
  <si>
    <t>Cantidad - año</t>
  </si>
  <si>
    <t>Número de personas a capacitar para el despliegue e instalación de los concentradores (anual)</t>
  </si>
  <si>
    <t>Costo de capacitaciones del sistema AMI, en lo que tiene que ver con el concentrador (anual)</t>
  </si>
  <si>
    <t>Costos de AOM de la infraestructura de comunicaciones (anual)</t>
  </si>
  <si>
    <t>Vida útil de la plataforma de captura y concentración de información</t>
  </si>
  <si>
    <t>Costo de capacitaciones para el manejo de la plataforma de captura y concentración de información AMI (anual)</t>
  </si>
  <si>
    <t>Número de personas a capacitar para el despliegue e instalación de la plataforma de captura y concentración de información (anual)</t>
  </si>
  <si>
    <t>Costos de AOM de la plataforma de captura y concentración de información (anual)</t>
  </si>
  <si>
    <t>Breve descripción de la plataforma de captura y concentración de información</t>
  </si>
  <si>
    <t>Información de Calidad de la Energía para cada Mercado</t>
  </si>
  <si>
    <t>Costo total de atención de fallas de la red en los ultimos 3 años</t>
  </si>
  <si>
    <t>Costos de AOM del SGO para captura y concentración de información  (anual)</t>
  </si>
  <si>
    <t xml:space="preserve">Vida útil del SGO para captura y concentración de información </t>
  </si>
  <si>
    <t>Costo de capacitaciones para el manejo del SGO para captura y concentración de información (anual)</t>
  </si>
  <si>
    <t>Número de personas a capacitar para el despliegue e instalación del SGO para captura y concentración de información  (anual)</t>
  </si>
  <si>
    <t xml:space="preserve">Breve descripción del SGO para captura y concentración de información </t>
  </si>
  <si>
    <t xml:space="preserve">Costo del SGO para captura y concentración de información </t>
  </si>
  <si>
    <t xml:space="preserve">Costo de la plataforma de captura y concentración de información </t>
  </si>
  <si>
    <t>Proyección de costos de sistemas de gestión y operación de datos, SGO - costos estimados o resultantes de análisis de mercado</t>
  </si>
  <si>
    <t>% estimado del SAIDI urbano que se mejora con la detección de la zona de falla por el despliegue de AMI</t>
  </si>
  <si>
    <t>% estimado del SAIDI rural que se mejora con la detección de la zona de falla por el despliegue de AMI</t>
  </si>
  <si>
    <t>Horas - año</t>
  </si>
  <si>
    <t>Índices de pérdidas de energía de 2018 - 2019 y proyectados al 2030</t>
  </si>
  <si>
    <t>Índice de pérdidas totales de energía del mercado de comercialización (IPT)</t>
  </si>
  <si>
    <t>Personal que ejecuta la actividad de suspensión, reconexión, corte y reinstalación</t>
  </si>
  <si>
    <t>Diligenciar sólo en el caso en que la solución considere la utilización de un MDM</t>
  </si>
  <si>
    <t>Costo de concentradores</t>
  </si>
  <si>
    <t>Proyección de costos de divulgación</t>
  </si>
  <si>
    <t>COP ($) - Año</t>
  </si>
  <si>
    <t>Breve descripción de la estrategia de divulgación (medios, esquemas, etc.)</t>
  </si>
  <si>
    <t>Costo anual de divulgación y sensibilización de la implementación de AMI</t>
  </si>
  <si>
    <t>Cambio del consumo promedio de los usuarios subnormales y que fueron normalizados, en kWh</t>
  </si>
  <si>
    <t>Costo por usuario de blindaje de red para los usuarios que defraudaban y que fueron normalizados</t>
  </si>
  <si>
    <t>Costo por usuario de blindaje de red para los usuarios subnormales y que fueron normalizados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</si>
</sst>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i/>
      <sz val="12"/>
      <color theme="1"/>
      <name val="Arial"/>
    </font>
    <font>
      <b/>
      <sz val="12"/>
      <color theme="0"/>
      <name val="Arial"/>
    </font>
    <font>
      <sz val="10"/>
      <color theme="1"/>
      <name val="Arial"/>
    </font>
    <font>
      <sz val="12"/>
      <color rgb="FFFF0000"/>
      <name val="Arial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77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/>
    <xf numFmtId="0" fontId="4" fillId="3" borderId="0" xfId="0" applyFont="1" applyFill="1"/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Continuous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Continuous" wrapText="1"/>
    </xf>
    <xf numFmtId="0" fontId="11" fillId="2" borderId="0" xfId="0" applyFont="1" applyFill="1"/>
    <xf numFmtId="0" fontId="14" fillId="0" borderId="0" xfId="0" applyFont="1" applyFill="1" applyAlignment="1">
      <alignment horizontal="centerContinuous" wrapText="1"/>
    </xf>
    <xf numFmtId="0" fontId="15" fillId="0" borderId="0" xfId="0" applyFont="1" applyFill="1" applyAlignment="1">
      <alignment horizontal="centerContinuous" vertical="center"/>
    </xf>
    <xf numFmtId="0" fontId="9" fillId="0" borderId="0" xfId="0" applyFont="1" applyFill="1" applyAlignment="1"/>
    <xf numFmtId="0" fontId="9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/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centerContinuous"/>
    </xf>
    <xf numFmtId="2" fontId="9" fillId="0" borderId="0" xfId="0" applyNumberFormat="1" applyFont="1" applyAlignment="1">
      <alignment horizontal="centerContinuous" wrapText="1"/>
    </xf>
    <xf numFmtId="2" fontId="17" fillId="0" borderId="0" xfId="0" applyNumberFormat="1" applyFont="1" applyAlignment="1">
      <alignment horizontal="centerContinuous"/>
    </xf>
    <xf numFmtId="0" fontId="18" fillId="0" borderId="0" xfId="0" applyFont="1" applyAlignment="1"/>
    <xf numFmtId="0" fontId="19" fillId="0" borderId="0" xfId="0" applyFont="1" applyAlignment="1">
      <alignment wrapText="1"/>
    </xf>
    <xf numFmtId="0" fontId="5" fillId="4" borderId="9" xfId="0" applyFont="1" applyFill="1" applyBorder="1" applyAlignment="1">
      <alignment horizontal="center" wrapText="1"/>
    </xf>
    <xf numFmtId="0" fontId="5" fillId="4" borderId="27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Continuous"/>
    </xf>
    <xf numFmtId="0" fontId="1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 wrapText="1"/>
    </xf>
    <xf numFmtId="0" fontId="8" fillId="2" borderId="0" xfId="0" applyFont="1" applyFill="1"/>
    <xf numFmtId="0" fontId="4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/>
    </xf>
    <xf numFmtId="9" fontId="5" fillId="4" borderId="14" xfId="0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9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left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left" vertical="top"/>
    </xf>
    <xf numFmtId="0" fontId="10" fillId="0" borderId="8" xfId="0" applyFont="1" applyFill="1" applyBorder="1" applyAlignment="1">
      <alignment vertical="top" wrapText="1"/>
    </xf>
    <xf numFmtId="0" fontId="8" fillId="2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 wrapText="1"/>
    </xf>
    <xf numFmtId="0" fontId="10" fillId="0" borderId="45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left" vertical="top"/>
    </xf>
    <xf numFmtId="0" fontId="10" fillId="0" borderId="4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vertical="top" wrapText="1"/>
    </xf>
    <xf numFmtId="0" fontId="10" fillId="0" borderId="7" xfId="0" applyFont="1" applyFill="1" applyBorder="1" applyAlignment="1">
      <alignment horizontal="left" vertical="top"/>
    </xf>
    <xf numFmtId="0" fontId="10" fillId="0" borderId="8" xfId="0" applyFont="1" applyFill="1" applyBorder="1" applyAlignment="1">
      <alignment horizontal="left" vertical="top"/>
    </xf>
    <xf numFmtId="9" fontId="5" fillId="4" borderId="49" xfId="0" applyNumberFormat="1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/>
    </xf>
    <xf numFmtId="0" fontId="5" fillId="4" borderId="49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left" vertical="top"/>
    </xf>
    <xf numFmtId="0" fontId="10" fillId="0" borderId="34" xfId="0" applyFont="1" applyBorder="1" applyAlignment="1">
      <alignment horizontal="left" vertical="top"/>
    </xf>
    <xf numFmtId="0" fontId="10" fillId="0" borderId="34" xfId="0" applyFont="1" applyBorder="1" applyAlignment="1">
      <alignment vertical="top"/>
    </xf>
    <xf numFmtId="0" fontId="10" fillId="0" borderId="8" xfId="0" applyFont="1" applyBorder="1" applyAlignment="1">
      <alignment horizontal="justify" vertical="top"/>
    </xf>
    <xf numFmtId="0" fontId="10" fillId="2" borderId="10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vertical="top"/>
    </xf>
    <xf numFmtId="0" fontId="10" fillId="0" borderId="15" xfId="0" applyFont="1" applyBorder="1" applyAlignment="1">
      <alignment vertical="top"/>
    </xf>
    <xf numFmtId="0" fontId="10" fillId="0" borderId="34" xfId="0" applyFont="1" applyFill="1" applyBorder="1" applyAlignment="1">
      <alignment horizontal="justify" vertical="top"/>
    </xf>
    <xf numFmtId="0" fontId="10" fillId="0" borderId="8" xfId="0" applyFont="1" applyFill="1" applyBorder="1" applyAlignment="1">
      <alignment horizontal="justify" vertical="top"/>
    </xf>
    <xf numFmtId="0" fontId="10" fillId="0" borderId="34" xfId="0" applyFont="1" applyBorder="1" applyAlignment="1">
      <alignment horizontal="justify" vertical="top"/>
    </xf>
    <xf numFmtId="0" fontId="10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/>
    </xf>
    <xf numFmtId="0" fontId="4" fillId="0" borderId="0" xfId="0" applyFont="1" applyAlignment="1">
      <alignment horizontal="centerContinuous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0" fillId="0" borderId="7" xfId="0" applyFont="1" applyBorder="1" applyAlignment="1">
      <alignment horizontal="justify" vertical="top"/>
    </xf>
    <xf numFmtId="0" fontId="5" fillId="4" borderId="1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justify" vertical="top" wrapText="1"/>
    </xf>
    <xf numFmtId="0" fontId="10" fillId="0" borderId="34" xfId="0" applyFont="1" applyFill="1" applyBorder="1" applyAlignment="1">
      <alignment horizontal="justify" vertical="top" wrapText="1"/>
    </xf>
    <xf numFmtId="0" fontId="9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10" fillId="0" borderId="7" xfId="0" applyFont="1" applyFill="1" applyBorder="1" applyAlignment="1">
      <alignment horizontal="justify" vertical="top"/>
    </xf>
    <xf numFmtId="0" fontId="10" fillId="0" borderId="8" xfId="0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centerContinuous" vertical="top"/>
    </xf>
    <xf numFmtId="0" fontId="8" fillId="0" borderId="0" xfId="0" applyFont="1" applyFill="1" applyAlignment="1">
      <alignment horizontal="left" vertical="top" wrapText="1"/>
    </xf>
    <xf numFmtId="0" fontId="5" fillId="4" borderId="1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justify" vertical="top"/>
    </xf>
    <xf numFmtId="0" fontId="10" fillId="2" borderId="34" xfId="0" applyFont="1" applyFill="1" applyBorder="1" applyAlignment="1">
      <alignment horizontal="justify" vertical="top"/>
    </xf>
    <xf numFmtId="0" fontId="10" fillId="2" borderId="8" xfId="0" applyFont="1" applyFill="1" applyBorder="1" applyAlignment="1">
      <alignment horizontal="justify" vertical="top"/>
    </xf>
    <xf numFmtId="3" fontId="10" fillId="2" borderId="1" xfId="0" applyNumberFormat="1" applyFont="1" applyFill="1" applyBorder="1" applyAlignment="1">
      <alignment horizontal="center"/>
    </xf>
    <xf numFmtId="0" fontId="22" fillId="4" borderId="34" xfId="0" applyFont="1" applyFill="1" applyBorder="1" applyAlignment="1">
      <alignment horizontal="justify" vertical="top" wrapText="1"/>
    </xf>
    <xf numFmtId="0" fontId="23" fillId="2" borderId="0" xfId="0" applyFont="1" applyFill="1"/>
    <xf numFmtId="0" fontId="24" fillId="4" borderId="16" xfId="0" applyFont="1" applyFill="1" applyBorder="1" applyAlignment="1">
      <alignment horizontal="center"/>
    </xf>
    <xf numFmtId="9" fontId="24" fillId="4" borderId="14" xfId="0" applyNumberFormat="1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Continuous"/>
    </xf>
    <xf numFmtId="2" fontId="18" fillId="0" borderId="0" xfId="0" applyNumberFormat="1" applyFont="1" applyAlignment="1">
      <alignment horizontal="centerContinuous"/>
    </xf>
    <xf numFmtId="2" fontId="7" fillId="2" borderId="0" xfId="0" applyNumberFormat="1" applyFont="1" applyFill="1" applyAlignment="1">
      <alignment horizontal="centerContinuous"/>
    </xf>
    <xf numFmtId="2" fontId="19" fillId="2" borderId="0" xfId="0" applyNumberFormat="1" applyFont="1" applyFill="1" applyAlignment="1">
      <alignment horizontal="centerContinuous"/>
    </xf>
    <xf numFmtId="2" fontId="19" fillId="2" borderId="0" xfId="0" applyNumberFormat="1" applyFont="1" applyFill="1" applyAlignment="1">
      <alignment horizontal="centerContinuous" wrapText="1"/>
    </xf>
    <xf numFmtId="0" fontId="19" fillId="2" borderId="0" xfId="0" applyFont="1" applyFill="1" applyAlignment="1">
      <alignment horizontal="centerContinuous" wrapText="1"/>
    </xf>
    <xf numFmtId="0" fontId="19" fillId="2" borderId="0" xfId="0" applyFont="1" applyFill="1" applyAlignment="1">
      <alignment wrapText="1"/>
    </xf>
    <xf numFmtId="0" fontId="19" fillId="2" borderId="0" xfId="0" applyFont="1" applyFill="1"/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justify" vertical="top"/>
    </xf>
    <xf numFmtId="0" fontId="10" fillId="2" borderId="15" xfId="0" applyFont="1" applyFill="1" applyBorder="1" applyAlignment="1">
      <alignment vertical="top"/>
    </xf>
    <xf numFmtId="0" fontId="26" fillId="2" borderId="0" xfId="0" applyFont="1" applyFill="1"/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25" fillId="2" borderId="5" xfId="0" applyFont="1" applyFill="1" applyBorder="1" applyAlignment="1">
      <alignment horizontal="center" vertical="top" wrapText="1"/>
    </xf>
    <xf numFmtId="0" fontId="25" fillId="2" borderId="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left" vertical="center" indent="1"/>
    </xf>
    <xf numFmtId="0" fontId="10" fillId="2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8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left" vertical="center"/>
    </xf>
    <xf numFmtId="0" fontId="10" fillId="6" borderId="31" xfId="0" applyFont="1" applyFill="1" applyBorder="1" applyAlignment="1">
      <alignment horizontal="center"/>
    </xf>
    <xf numFmtId="0" fontId="10" fillId="6" borderId="19" xfId="0" applyFont="1" applyFill="1" applyBorder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10" fillId="6" borderId="24" xfId="0" applyFont="1" applyFill="1" applyBorder="1"/>
    <xf numFmtId="0" fontId="10" fillId="6" borderId="53" xfId="0" applyFont="1" applyFill="1" applyBorder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0" fontId="10" fillId="6" borderId="2" xfId="0" applyFont="1" applyFill="1" applyBorder="1"/>
    <xf numFmtId="0" fontId="10" fillId="6" borderId="2" xfId="0" applyFont="1" applyFill="1" applyBorder="1" applyAlignment="1">
      <alignment horizontal="left" vertical="center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10" fillId="6" borderId="3" xfId="0" applyFont="1" applyFill="1" applyBorder="1"/>
    <xf numFmtId="0" fontId="10" fillId="6" borderId="4" xfId="0" applyFont="1" applyFill="1" applyBorder="1"/>
    <xf numFmtId="0" fontId="10" fillId="6" borderId="5" xfId="0" applyFont="1" applyFill="1" applyBorder="1"/>
    <xf numFmtId="0" fontId="10" fillId="6" borderId="6" xfId="0" applyFont="1" applyFill="1" applyBorder="1"/>
    <xf numFmtId="0" fontId="25" fillId="6" borderId="31" xfId="0" applyFont="1" applyFill="1" applyBorder="1" applyAlignment="1">
      <alignment horizontal="center"/>
    </xf>
    <xf numFmtId="0" fontId="25" fillId="6" borderId="19" xfId="0" applyFont="1" applyFill="1" applyBorder="1" applyAlignment="1">
      <alignment horizontal="center"/>
    </xf>
    <xf numFmtId="0" fontId="25" fillId="6" borderId="32" xfId="0" applyFont="1" applyFill="1" applyBorder="1" applyAlignment="1">
      <alignment horizontal="center"/>
    </xf>
    <xf numFmtId="0" fontId="25" fillId="6" borderId="17" xfId="0" applyFont="1" applyFill="1" applyBorder="1" applyAlignment="1">
      <alignment horizontal="center"/>
    </xf>
    <xf numFmtId="0" fontId="10" fillId="6" borderId="2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6" borderId="3" xfId="0" applyFont="1" applyFill="1" applyBorder="1" applyAlignment="1">
      <alignment wrapText="1"/>
    </xf>
    <xf numFmtId="0" fontId="10" fillId="6" borderId="4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10" fillId="6" borderId="7" xfId="0" applyFont="1" applyFill="1" applyBorder="1" applyAlignment="1">
      <alignment wrapText="1"/>
    </xf>
    <xf numFmtId="0" fontId="4" fillId="6" borderId="34" xfId="0" applyFont="1" applyFill="1" applyBorder="1" applyAlignment="1">
      <alignment wrapText="1"/>
    </xf>
    <xf numFmtId="0" fontId="4" fillId="6" borderId="8" xfId="0" applyFont="1" applyFill="1" applyBorder="1" applyAlignment="1">
      <alignment wrapText="1"/>
    </xf>
    <xf numFmtId="0" fontId="10" fillId="6" borderId="3" xfId="0" applyFont="1" applyFill="1" applyBorder="1" applyAlignment="1">
      <alignment wrapText="1"/>
    </xf>
    <xf numFmtId="0" fontId="10" fillId="6" borderId="6" xfId="0" applyFont="1" applyFill="1" applyBorder="1" applyAlignment="1">
      <alignment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wrapText="1"/>
    </xf>
    <xf numFmtId="0" fontId="16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9" fillId="7" borderId="37" xfId="0" applyFont="1" applyFill="1" applyBorder="1" applyAlignment="1">
      <alignment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/>
    <xf numFmtId="0" fontId="10" fillId="6" borderId="1" xfId="0" applyFont="1" applyFill="1" applyBorder="1" applyAlignment="1">
      <alignment horizontal="justify" vertical="center"/>
    </xf>
    <xf numFmtId="0" fontId="10" fillId="6" borderId="1" xfId="0" applyFont="1" applyFill="1" applyBorder="1" applyAlignment="1">
      <alignment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/>
    <xf numFmtId="0" fontId="9" fillId="6" borderId="40" xfId="0" applyFont="1" applyFill="1" applyBorder="1" applyAlignment="1"/>
    <xf numFmtId="0" fontId="10" fillId="6" borderId="3" xfId="0" applyFont="1" applyFill="1" applyBorder="1" applyAlignment="1">
      <alignment horizontal="justify" vertical="center"/>
    </xf>
    <xf numFmtId="0" fontId="21" fillId="6" borderId="1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1" fillId="6" borderId="6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9" fontId="10" fillId="6" borderId="1" xfId="0" applyNumberFormat="1" applyFont="1" applyFill="1" applyBorder="1" applyAlignment="1">
      <alignment horizontal="center" vertical="top"/>
    </xf>
    <xf numFmtId="0" fontId="10" fillId="6" borderId="1" xfId="0" applyFont="1" applyFill="1" applyBorder="1" applyAlignment="1">
      <alignment vertical="top"/>
    </xf>
    <xf numFmtId="0" fontId="10" fillId="6" borderId="1" xfId="0" applyFont="1" applyFill="1" applyBorder="1" applyAlignment="1">
      <alignment horizontal="justify" vertical="top"/>
    </xf>
    <xf numFmtId="0" fontId="25" fillId="6" borderId="39" xfId="0" applyFont="1" applyFill="1" applyBorder="1"/>
    <xf numFmtId="0" fontId="19" fillId="6" borderId="39" xfId="0" applyFont="1" applyFill="1" applyBorder="1"/>
    <xf numFmtId="0" fontId="19" fillId="6" borderId="40" xfId="0" applyFont="1" applyFill="1" applyBorder="1"/>
    <xf numFmtId="0" fontId="10" fillId="6" borderId="1" xfId="0" applyFont="1" applyFill="1" applyBorder="1" applyAlignment="1">
      <alignment horizontal="center" vertical="top" wrapText="1"/>
    </xf>
    <xf numFmtId="0" fontId="25" fillId="6" borderId="34" xfId="0" applyFont="1" applyFill="1" applyBorder="1" applyAlignment="1">
      <alignment horizontal="center" vertical="top" wrapText="1"/>
    </xf>
    <xf numFmtId="0" fontId="25" fillId="6" borderId="8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10" fillId="6" borderId="6" xfId="0" applyFont="1" applyFill="1" applyBorder="1" applyAlignment="1">
      <alignment horizontal="center" vertical="top" wrapText="1"/>
    </xf>
    <xf numFmtId="9" fontId="10" fillId="6" borderId="2" xfId="0" applyNumberFormat="1" applyFont="1" applyFill="1" applyBorder="1" applyAlignment="1">
      <alignment horizontal="center" vertical="top"/>
    </xf>
    <xf numFmtId="0" fontId="10" fillId="6" borderId="3" xfId="0" applyFont="1" applyFill="1" applyBorder="1" applyAlignment="1">
      <alignment horizontal="justify" vertical="top"/>
    </xf>
    <xf numFmtId="0" fontId="10" fillId="6" borderId="39" xfId="0" applyFont="1" applyFill="1" applyBorder="1" applyAlignment="1"/>
    <xf numFmtId="0" fontId="10" fillId="6" borderId="40" xfId="0" applyFont="1" applyFill="1" applyBorder="1" applyAlignment="1"/>
    <xf numFmtId="9" fontId="10" fillId="6" borderId="15" xfId="0" applyNumberFormat="1" applyFont="1" applyFill="1" applyBorder="1" applyAlignment="1">
      <alignment horizontal="center" vertical="center"/>
    </xf>
    <xf numFmtId="9" fontId="10" fillId="6" borderId="39" xfId="0" applyNumberFormat="1" applyFont="1" applyFill="1" applyBorder="1" applyAlignment="1">
      <alignment horizontal="center" vertical="center"/>
    </xf>
    <xf numFmtId="9" fontId="10" fillId="6" borderId="40" xfId="0" applyNumberFormat="1" applyFont="1" applyFill="1" applyBorder="1" applyAlignment="1">
      <alignment horizontal="center" vertical="center"/>
    </xf>
    <xf numFmtId="0" fontId="25" fillId="6" borderId="54" xfId="0" applyFont="1" applyFill="1" applyBorder="1" applyAlignment="1">
      <alignment horizontal="center"/>
    </xf>
    <xf numFmtId="0" fontId="25" fillId="6" borderId="55" xfId="0" applyFont="1" applyFill="1" applyBorder="1" applyAlignment="1">
      <alignment horizontal="center"/>
    </xf>
    <xf numFmtId="0" fontId="25" fillId="6" borderId="56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top"/>
    </xf>
    <xf numFmtId="0" fontId="10" fillId="6" borderId="15" xfId="0" applyFont="1" applyFill="1" applyBorder="1" applyAlignment="1">
      <alignment horizontal="center" vertical="top"/>
    </xf>
    <xf numFmtId="0" fontId="10" fillId="6" borderId="39" xfId="0" applyFont="1" applyFill="1" applyBorder="1" applyAlignment="1">
      <alignment horizontal="center" vertical="top"/>
    </xf>
    <xf numFmtId="0" fontId="10" fillId="6" borderId="40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2:P18"/>
  <sheetViews>
    <sheetView tabSelected="1" zoomScale="115" zoomScaleNormal="115" workbookViewId="0"/>
  </sheetViews>
  <sheetFormatPr baseColWidth="10" defaultColWidth="10.875" defaultRowHeight="15" x14ac:dyDescent="0.2"/>
  <cols>
    <col min="1" max="1" width="88.75" style="1" bestFit="1" customWidth="1"/>
    <col min="2" max="6" width="10.25" style="1" customWidth="1"/>
    <col min="7" max="7" width="17.875" style="1" customWidth="1"/>
    <col min="8" max="8" width="26.875" style="1" customWidth="1"/>
    <col min="9" max="14" width="10.875" style="1"/>
    <col min="15" max="15" width="17.75" style="1" customWidth="1"/>
    <col min="16" max="16" width="25" style="1" bestFit="1" customWidth="1"/>
    <col min="17" max="16384" width="10.875" style="1"/>
  </cols>
  <sheetData>
    <row r="2" spans="1:8" ht="18" x14ac:dyDescent="0.25">
      <c r="A2" s="14" t="s">
        <v>62</v>
      </c>
      <c r="B2" s="37"/>
      <c r="C2" s="37"/>
      <c r="D2" s="37"/>
      <c r="E2" s="37"/>
      <c r="F2" s="37"/>
      <c r="G2" s="37"/>
      <c r="H2" s="37"/>
    </row>
    <row r="4" spans="1:8" x14ac:dyDescent="0.2">
      <c r="A4" s="15" t="s">
        <v>5</v>
      </c>
    </row>
    <row r="5" spans="1:8" x14ac:dyDescent="0.2">
      <c r="A5" s="15"/>
    </row>
    <row r="6" spans="1:8" ht="15.75" x14ac:dyDescent="0.2">
      <c r="A6" s="6"/>
      <c r="B6" s="30">
        <v>2015</v>
      </c>
      <c r="C6" s="31">
        <v>2016</v>
      </c>
      <c r="D6" s="32">
        <v>2017</v>
      </c>
      <c r="E6" s="32">
        <v>2018</v>
      </c>
      <c r="F6" s="32">
        <v>2019</v>
      </c>
      <c r="G6" s="33" t="s">
        <v>1</v>
      </c>
      <c r="H6" s="34" t="s">
        <v>2</v>
      </c>
    </row>
    <row r="7" spans="1:8" x14ac:dyDescent="0.2">
      <c r="A7" s="73" t="s">
        <v>6</v>
      </c>
      <c r="B7" s="169"/>
      <c r="C7" s="170"/>
      <c r="D7" s="170"/>
      <c r="E7" s="170"/>
      <c r="F7" s="170"/>
      <c r="G7" s="129" t="s">
        <v>3</v>
      </c>
      <c r="H7" s="175"/>
    </row>
    <row r="8" spans="1:8" x14ac:dyDescent="0.2">
      <c r="A8" s="35" t="s">
        <v>7</v>
      </c>
      <c r="B8" s="171"/>
      <c r="C8" s="172"/>
      <c r="D8" s="172"/>
      <c r="E8" s="172"/>
      <c r="F8" s="172"/>
      <c r="G8" s="130" t="s">
        <v>3</v>
      </c>
      <c r="H8" s="176"/>
    </row>
    <row r="9" spans="1:8" x14ac:dyDescent="0.2">
      <c r="A9" s="35" t="s">
        <v>8</v>
      </c>
      <c r="B9" s="171"/>
      <c r="C9" s="172"/>
      <c r="D9" s="172"/>
      <c r="E9" s="172"/>
      <c r="F9" s="172"/>
      <c r="G9" s="130" t="s">
        <v>4</v>
      </c>
      <c r="H9" s="176"/>
    </row>
    <row r="10" spans="1:8" x14ac:dyDescent="0.2">
      <c r="A10" s="35" t="s">
        <v>191</v>
      </c>
      <c r="B10" s="171"/>
      <c r="C10" s="172"/>
      <c r="D10" s="172"/>
      <c r="E10" s="172"/>
      <c r="F10" s="172"/>
      <c r="G10" s="130" t="s">
        <v>4</v>
      </c>
      <c r="H10" s="176"/>
    </row>
    <row r="11" spans="1:8" x14ac:dyDescent="0.2">
      <c r="A11" s="35" t="s">
        <v>192</v>
      </c>
      <c r="B11" s="171"/>
      <c r="C11" s="172"/>
      <c r="D11" s="172"/>
      <c r="E11" s="172"/>
      <c r="F11" s="172"/>
      <c r="G11" s="130" t="s">
        <v>9</v>
      </c>
      <c r="H11" s="176"/>
    </row>
    <row r="12" spans="1:8" x14ac:dyDescent="0.2">
      <c r="A12" s="35" t="s">
        <v>193</v>
      </c>
      <c r="B12" s="171"/>
      <c r="C12" s="172"/>
      <c r="D12" s="172"/>
      <c r="E12" s="172"/>
      <c r="F12" s="172"/>
      <c r="G12" s="130" t="s">
        <v>9</v>
      </c>
      <c r="H12" s="176"/>
    </row>
    <row r="13" spans="1:8" x14ac:dyDescent="0.2">
      <c r="A13" s="36" t="s">
        <v>10</v>
      </c>
      <c r="B13" s="173"/>
      <c r="C13" s="174"/>
      <c r="D13" s="174"/>
      <c r="E13" s="174"/>
      <c r="F13" s="174"/>
      <c r="G13" s="131" t="s">
        <v>4</v>
      </c>
      <c r="H13" s="177"/>
    </row>
    <row r="14" spans="1:8" x14ac:dyDescent="0.2">
      <c r="A14" s="2"/>
    </row>
    <row r="15" spans="1:8" x14ac:dyDescent="0.2">
      <c r="A15" s="2"/>
    </row>
    <row r="16" spans="1:8" ht="15.75" thickBot="1" x14ac:dyDescent="0.25">
      <c r="A16" s="168" t="s">
        <v>182</v>
      </c>
      <c r="B16" s="167"/>
      <c r="C16" s="167"/>
      <c r="D16" s="167"/>
      <c r="E16" s="167"/>
      <c r="F16" s="37"/>
      <c r="G16" s="37"/>
      <c r="H16" s="37"/>
    </row>
    <row r="17" spans="1:16" ht="16.5" thickBot="1" x14ac:dyDescent="0.25">
      <c r="A17" s="164"/>
      <c r="B17" s="30">
        <v>2018</v>
      </c>
      <c r="C17" s="30">
        <v>2019</v>
      </c>
      <c r="D17" s="30">
        <v>2020</v>
      </c>
      <c r="E17" s="31">
        <v>2021</v>
      </c>
      <c r="F17" s="30">
        <v>2022</v>
      </c>
      <c r="G17" s="31">
        <v>2023</v>
      </c>
      <c r="H17" s="30">
        <v>2024</v>
      </c>
      <c r="I17" s="31">
        <v>2025</v>
      </c>
      <c r="J17" s="30">
        <v>2026</v>
      </c>
      <c r="K17" s="31">
        <v>2027</v>
      </c>
      <c r="L17" s="30">
        <v>2028</v>
      </c>
      <c r="M17" s="31">
        <v>2029</v>
      </c>
      <c r="N17" s="31">
        <v>2030</v>
      </c>
      <c r="O17" s="33" t="s">
        <v>1</v>
      </c>
      <c r="P17" s="34" t="s">
        <v>2</v>
      </c>
    </row>
    <row r="18" spans="1:16" x14ac:dyDescent="0.2">
      <c r="A18" s="73" t="s">
        <v>183</v>
      </c>
      <c r="B18" s="178"/>
      <c r="C18" s="169"/>
      <c r="D18" s="169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30" t="s">
        <v>4</v>
      </c>
      <c r="P18" s="175"/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D91D-24E8-48E5-AD24-CCA9B0778B64}">
  <sheetPr>
    <tabColor theme="4" tint="-0.499984740745262"/>
  </sheetPr>
  <dimension ref="A3:J17"/>
  <sheetViews>
    <sheetView workbookViewId="0">
      <selection activeCell="A10" sqref="A10"/>
    </sheetView>
  </sheetViews>
  <sheetFormatPr baseColWidth="10" defaultRowHeight="15" x14ac:dyDescent="0.2"/>
  <cols>
    <col min="1" max="1" width="97.625" style="150" bestFit="1" customWidth="1"/>
    <col min="2" max="5" width="10.75" style="150" customWidth="1"/>
    <col min="6" max="6" width="24.125" style="149" customWidth="1"/>
    <col min="7" max="7" width="26.75" style="149" customWidth="1"/>
    <col min="8" max="8" width="7.625" style="149" customWidth="1"/>
    <col min="9" max="9" width="15.75" style="149" customWidth="1"/>
    <col min="10" max="10" width="18.25" style="149" customWidth="1"/>
    <col min="11" max="16384" width="11" style="149"/>
  </cols>
  <sheetData>
    <row r="3" spans="1:10" ht="18" x14ac:dyDescent="0.25">
      <c r="A3" s="145" t="s">
        <v>178</v>
      </c>
      <c r="B3" s="146"/>
      <c r="C3" s="146"/>
      <c r="D3" s="146"/>
      <c r="E3" s="146"/>
      <c r="F3" s="147"/>
      <c r="G3" s="147"/>
      <c r="H3" s="148"/>
      <c r="I3" s="148"/>
      <c r="J3" s="148"/>
    </row>
    <row r="5" spans="1:10" x14ac:dyDescent="0.2">
      <c r="A5" s="137" t="s">
        <v>148</v>
      </c>
    </row>
    <row r="6" spans="1:10" ht="15.75" thickBot="1" x14ac:dyDescent="0.25"/>
    <row r="7" spans="1:10" ht="15.75" x14ac:dyDescent="0.25">
      <c r="A7" s="138" t="s">
        <v>48</v>
      </c>
      <c r="B7" s="139">
        <v>0.25</v>
      </c>
      <c r="C7" s="139">
        <v>0.5</v>
      </c>
      <c r="D7" s="139">
        <v>0.75</v>
      </c>
      <c r="E7" s="139">
        <v>1</v>
      </c>
      <c r="F7" s="140" t="s">
        <v>1</v>
      </c>
      <c r="G7" s="141" t="s">
        <v>2</v>
      </c>
      <c r="I7" s="142" t="s">
        <v>56</v>
      </c>
      <c r="J7" s="141" t="s">
        <v>1</v>
      </c>
    </row>
    <row r="8" spans="1:10" x14ac:dyDescent="0.2">
      <c r="A8" s="151" t="s">
        <v>176</v>
      </c>
      <c r="B8" s="249"/>
      <c r="C8" s="249"/>
      <c r="D8" s="249"/>
      <c r="E8" s="249"/>
      <c r="F8" s="156" t="s">
        <v>61</v>
      </c>
      <c r="G8" s="255"/>
      <c r="I8" s="256"/>
      <c r="J8" s="157" t="s">
        <v>61</v>
      </c>
    </row>
    <row r="9" spans="1:10" x14ac:dyDescent="0.2">
      <c r="A9" s="151" t="s">
        <v>59</v>
      </c>
      <c r="B9" s="249"/>
      <c r="C9" s="249"/>
      <c r="D9" s="249"/>
      <c r="E9" s="249"/>
      <c r="F9" s="156" t="s">
        <v>60</v>
      </c>
      <c r="G9" s="255"/>
      <c r="I9" s="256"/>
      <c r="J9" s="157" t="s">
        <v>60</v>
      </c>
    </row>
    <row r="10" spans="1:10" x14ac:dyDescent="0.2">
      <c r="A10" s="155" t="s">
        <v>171</v>
      </c>
      <c r="B10" s="250"/>
      <c r="C10" s="250"/>
      <c r="D10" s="250"/>
      <c r="E10" s="250"/>
      <c r="F10" s="156" t="s">
        <v>54</v>
      </c>
      <c r="G10" s="255"/>
      <c r="I10" s="256"/>
      <c r="J10" s="157" t="s">
        <v>54</v>
      </c>
    </row>
    <row r="11" spans="1:10" x14ac:dyDescent="0.2">
      <c r="A11" s="152" t="s">
        <v>172</v>
      </c>
      <c r="B11" s="273"/>
      <c r="C11" s="273"/>
      <c r="D11" s="273"/>
      <c r="E11" s="273"/>
      <c r="F11" s="156" t="s">
        <v>60</v>
      </c>
      <c r="G11" s="255"/>
      <c r="I11" s="256"/>
      <c r="J11" s="157" t="s">
        <v>60</v>
      </c>
    </row>
    <row r="12" spans="1:10" x14ac:dyDescent="0.2">
      <c r="A12" s="152" t="s">
        <v>173</v>
      </c>
      <c r="B12" s="251"/>
      <c r="C12" s="251"/>
      <c r="D12" s="251"/>
      <c r="E12" s="251"/>
      <c r="F12" s="156" t="s">
        <v>54</v>
      </c>
      <c r="G12" s="255"/>
      <c r="I12" s="256"/>
      <c r="J12" s="157" t="s">
        <v>54</v>
      </c>
    </row>
    <row r="13" spans="1:10" ht="15.75" thickBot="1" x14ac:dyDescent="0.25">
      <c r="A13" s="152" t="s">
        <v>174</v>
      </c>
      <c r="B13" s="251"/>
      <c r="C13" s="251"/>
      <c r="D13" s="251"/>
      <c r="E13" s="251"/>
      <c r="F13" s="156" t="s">
        <v>54</v>
      </c>
      <c r="G13" s="255"/>
      <c r="I13" s="257"/>
      <c r="J13" s="158" t="s">
        <v>54</v>
      </c>
    </row>
    <row r="15" spans="1:10" x14ac:dyDescent="0.2">
      <c r="A15" s="153" t="s">
        <v>175</v>
      </c>
      <c r="B15" s="252"/>
      <c r="C15" s="252"/>
      <c r="D15" s="253"/>
      <c r="E15" s="254"/>
    </row>
    <row r="17" spans="1:1" x14ac:dyDescent="0.2">
      <c r="A17" s="154"/>
    </row>
  </sheetData>
  <mergeCells count="1">
    <mergeCell ref="B11:E11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6DA3-00C5-428B-BB20-370E1FC99C4F}">
  <sheetPr>
    <tabColor theme="4" tint="-0.499984740745262"/>
  </sheetPr>
  <dimension ref="A3:J18"/>
  <sheetViews>
    <sheetView showGridLines="0" zoomScaleNormal="100" workbookViewId="0">
      <selection activeCell="A16" sqref="A16"/>
    </sheetView>
  </sheetViews>
  <sheetFormatPr baseColWidth="10" defaultColWidth="99.125" defaultRowHeight="15" x14ac:dyDescent="0.2"/>
  <cols>
    <col min="1" max="1" width="102.875" style="19" customWidth="1"/>
    <col min="2" max="5" width="10.75" style="19" customWidth="1"/>
    <col min="6" max="6" width="24.125" style="23" customWidth="1"/>
    <col min="7" max="7" width="26.75" style="23" customWidth="1"/>
    <col min="8" max="8" width="7.625" style="23" customWidth="1"/>
    <col min="9" max="9" width="15.75" style="23" customWidth="1"/>
    <col min="10" max="10" width="18.25" style="23" customWidth="1"/>
    <col min="11" max="16384" width="99.125" style="23"/>
  </cols>
  <sheetData>
    <row r="3" spans="1:10" ht="15.75" x14ac:dyDescent="0.25">
      <c r="A3" s="26" t="s">
        <v>57</v>
      </c>
      <c r="B3" s="24"/>
      <c r="C3" s="24"/>
      <c r="D3" s="24"/>
      <c r="E3" s="24"/>
      <c r="F3" s="25"/>
      <c r="G3" s="25"/>
    </row>
    <row r="4" spans="1:10" x14ac:dyDescent="0.2">
      <c r="A4" s="144" t="s">
        <v>185</v>
      </c>
      <c r="B4" s="24"/>
      <c r="C4" s="24"/>
      <c r="D4" s="24"/>
      <c r="E4" s="24"/>
      <c r="F4" s="25"/>
      <c r="G4" s="25"/>
    </row>
    <row r="6" spans="1:10" x14ac:dyDescent="0.2">
      <c r="A6" s="41" t="s">
        <v>148</v>
      </c>
    </row>
    <row r="7" spans="1:10" ht="15.75" thickBot="1" x14ac:dyDescent="0.25"/>
    <row r="8" spans="1:10" ht="16.5" thickBot="1" x14ac:dyDescent="0.3">
      <c r="A8" s="63" t="s">
        <v>48</v>
      </c>
      <c r="B8" s="64">
        <v>0.25</v>
      </c>
      <c r="C8" s="64">
        <v>0.5</v>
      </c>
      <c r="D8" s="64">
        <v>0.75</v>
      </c>
      <c r="E8" s="64">
        <v>1</v>
      </c>
      <c r="F8" s="65" t="s">
        <v>1</v>
      </c>
      <c r="G8" s="66" t="s">
        <v>2</v>
      </c>
      <c r="I8" s="45" t="s">
        <v>56</v>
      </c>
      <c r="J8" s="66" t="s">
        <v>1</v>
      </c>
    </row>
    <row r="9" spans="1:10" x14ac:dyDescent="0.2">
      <c r="A9" s="108" t="s">
        <v>177</v>
      </c>
      <c r="B9" s="263"/>
      <c r="C9" s="263"/>
      <c r="D9" s="263"/>
      <c r="E9" s="263"/>
      <c r="F9" s="159" t="s">
        <v>61</v>
      </c>
      <c r="G9" s="260"/>
      <c r="H9" s="163"/>
      <c r="I9" s="258"/>
      <c r="J9" s="160" t="s">
        <v>61</v>
      </c>
    </row>
    <row r="10" spans="1:10" x14ac:dyDescent="0.2">
      <c r="A10" s="98" t="s">
        <v>59</v>
      </c>
      <c r="B10" s="249"/>
      <c r="C10" s="249"/>
      <c r="D10" s="249"/>
      <c r="E10" s="249"/>
      <c r="F10" s="156" t="s">
        <v>60</v>
      </c>
      <c r="G10" s="261"/>
      <c r="H10" s="163"/>
      <c r="I10" s="258"/>
      <c r="J10" s="160" t="s">
        <v>60</v>
      </c>
    </row>
    <row r="11" spans="1:10" ht="15.6" customHeight="1" x14ac:dyDescent="0.2">
      <c r="A11" s="99" t="s">
        <v>167</v>
      </c>
      <c r="B11" s="250"/>
      <c r="C11" s="250"/>
      <c r="D11" s="250"/>
      <c r="E11" s="250"/>
      <c r="F11" s="156" t="s">
        <v>54</v>
      </c>
      <c r="G11" s="261"/>
      <c r="H11" s="163"/>
      <c r="I11" s="258"/>
      <c r="J11" s="160" t="s">
        <v>54</v>
      </c>
    </row>
    <row r="12" spans="1:10" x14ac:dyDescent="0.2">
      <c r="A12" s="104" t="s">
        <v>164</v>
      </c>
      <c r="B12" s="274"/>
      <c r="C12" s="275"/>
      <c r="D12" s="275"/>
      <c r="E12" s="276"/>
      <c r="F12" s="156" t="s">
        <v>60</v>
      </c>
      <c r="G12" s="261"/>
      <c r="H12" s="163"/>
      <c r="I12" s="258"/>
      <c r="J12" s="160" t="s">
        <v>60</v>
      </c>
    </row>
    <row r="13" spans="1:10" ht="15.6" customHeight="1" x14ac:dyDescent="0.2">
      <c r="A13" s="104" t="s">
        <v>165</v>
      </c>
      <c r="B13" s="251"/>
      <c r="C13" s="251"/>
      <c r="D13" s="251"/>
      <c r="E13" s="251"/>
      <c r="F13" s="156" t="s">
        <v>54</v>
      </c>
      <c r="G13" s="261"/>
      <c r="H13" s="163"/>
      <c r="I13" s="258"/>
      <c r="J13" s="160" t="s">
        <v>54</v>
      </c>
    </row>
    <row r="14" spans="1:10" ht="15" customHeight="1" thickBot="1" x14ac:dyDescent="0.25">
      <c r="A14" s="105" t="s">
        <v>166</v>
      </c>
      <c r="B14" s="264"/>
      <c r="C14" s="264"/>
      <c r="D14" s="264"/>
      <c r="E14" s="264"/>
      <c r="F14" s="161" t="s">
        <v>54</v>
      </c>
      <c r="G14" s="262"/>
      <c r="H14" s="163"/>
      <c r="I14" s="259"/>
      <c r="J14" s="162" t="s">
        <v>54</v>
      </c>
    </row>
    <row r="16" spans="1:10" x14ac:dyDescent="0.2">
      <c r="A16" s="103" t="s">
        <v>168</v>
      </c>
      <c r="B16" s="265"/>
      <c r="C16" s="265"/>
      <c r="D16" s="232"/>
      <c r="E16" s="233"/>
    </row>
    <row r="18" spans="1:1" x14ac:dyDescent="0.2">
      <c r="A18" s="27"/>
    </row>
  </sheetData>
  <mergeCells count="1">
    <mergeCell ref="B12:E12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7D77-83B5-4A49-9517-847A32872DD7}">
  <sheetPr>
    <tabColor theme="4" tint="-0.499984740745262"/>
  </sheetPr>
  <dimension ref="A3:J12"/>
  <sheetViews>
    <sheetView showGridLines="0" zoomScale="115" zoomScaleNormal="115" workbookViewId="0">
      <selection activeCell="A16" sqref="A16:A17"/>
    </sheetView>
  </sheetViews>
  <sheetFormatPr baseColWidth="10" defaultColWidth="99.125" defaultRowHeight="15" x14ac:dyDescent="0.2"/>
  <cols>
    <col min="1" max="1" width="56.125" style="19" bestFit="1" customWidth="1"/>
    <col min="2" max="5" width="10.75" style="19" customWidth="1"/>
    <col min="6" max="6" width="13.75" style="23" customWidth="1"/>
    <col min="7" max="7" width="26.75" style="23" customWidth="1"/>
    <col min="8" max="8" width="7.625" style="23" customWidth="1"/>
    <col min="9" max="9" width="15.75" style="23" customWidth="1"/>
    <col min="10" max="10" width="14.375" style="23" customWidth="1"/>
    <col min="11" max="16384" width="99.125" style="23"/>
  </cols>
  <sheetData>
    <row r="3" spans="1:10" ht="15.75" x14ac:dyDescent="0.25">
      <c r="A3" s="143" t="s">
        <v>187</v>
      </c>
      <c r="B3" s="24"/>
      <c r="C3" s="24"/>
      <c r="D3" s="24"/>
      <c r="E3" s="24"/>
      <c r="F3" s="25"/>
      <c r="G3" s="25"/>
    </row>
    <row r="4" spans="1:10" x14ac:dyDescent="0.2">
      <c r="A4" s="144"/>
      <c r="B4" s="24"/>
      <c r="C4" s="24"/>
      <c r="D4" s="24"/>
      <c r="E4" s="24"/>
      <c r="F4" s="25"/>
      <c r="G4" s="25"/>
    </row>
    <row r="5" spans="1:10" x14ac:dyDescent="0.2">
      <c r="A5" s="41" t="s">
        <v>148</v>
      </c>
    </row>
    <row r="6" spans="1:10" ht="15.75" thickBot="1" x14ac:dyDescent="0.25"/>
    <row r="7" spans="1:10" ht="16.5" thickBot="1" x14ac:dyDescent="0.3">
      <c r="A7" s="63" t="s">
        <v>48</v>
      </c>
      <c r="B7" s="64">
        <v>0.25</v>
      </c>
      <c r="C7" s="64">
        <v>0.5</v>
      </c>
      <c r="D7" s="64">
        <v>0.75</v>
      </c>
      <c r="E7" s="64">
        <v>1</v>
      </c>
      <c r="F7" s="65" t="s">
        <v>1</v>
      </c>
      <c r="G7" s="66" t="s">
        <v>2</v>
      </c>
      <c r="I7" s="45" t="s">
        <v>56</v>
      </c>
      <c r="J7" s="66" t="s">
        <v>1</v>
      </c>
    </row>
    <row r="8" spans="1:10" ht="15.6" customHeight="1" x14ac:dyDescent="0.2">
      <c r="A8" s="108" t="s">
        <v>190</v>
      </c>
      <c r="B8" s="263"/>
      <c r="C8" s="263"/>
      <c r="D8" s="263"/>
      <c r="E8" s="263"/>
      <c r="F8" s="159" t="s">
        <v>188</v>
      </c>
      <c r="G8" s="260"/>
      <c r="H8" s="163"/>
      <c r="I8" s="258"/>
      <c r="J8" s="159" t="s">
        <v>188</v>
      </c>
    </row>
    <row r="10" spans="1:10" x14ac:dyDescent="0.2">
      <c r="A10" s="103" t="s">
        <v>189</v>
      </c>
      <c r="B10" s="265"/>
      <c r="C10" s="265"/>
      <c r="D10" s="265"/>
      <c r="E10" s="266"/>
    </row>
    <row r="12" spans="1:10" s="19" customFormat="1" x14ac:dyDescent="0.2">
      <c r="A12" s="27"/>
      <c r="F12" s="23"/>
      <c r="G12" s="23"/>
      <c r="H12" s="23"/>
      <c r="I12" s="23"/>
      <c r="J12" s="23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A2:I24"/>
  <sheetViews>
    <sheetView zoomScale="70" zoomScaleNormal="70" workbookViewId="0">
      <selection activeCell="H7" sqref="H7:H23"/>
    </sheetView>
  </sheetViews>
  <sheetFormatPr baseColWidth="10" defaultColWidth="10.875" defaultRowHeight="15" x14ac:dyDescent="0.2"/>
  <cols>
    <col min="1" max="1" width="70.625" style="3" customWidth="1"/>
    <col min="2" max="6" width="10.375" style="1" customWidth="1"/>
    <col min="7" max="7" width="19.125" style="1" customWidth="1"/>
    <col min="8" max="8" width="30.125" style="1" customWidth="1"/>
    <col min="9" max="16384" width="10.875" style="1"/>
  </cols>
  <sheetData>
    <row r="2" spans="1:9" ht="18" x14ac:dyDescent="0.25">
      <c r="A2" s="14" t="s">
        <v>63</v>
      </c>
      <c r="B2" s="37"/>
      <c r="C2" s="37"/>
      <c r="D2" s="37"/>
      <c r="E2" s="37"/>
      <c r="F2" s="37"/>
      <c r="G2" s="37"/>
      <c r="H2" s="37"/>
    </row>
    <row r="4" spans="1:9" x14ac:dyDescent="0.2">
      <c r="A4" s="15" t="s">
        <v>5</v>
      </c>
    </row>
    <row r="5" spans="1:9" ht="15.75" thickBot="1" x14ac:dyDescent="0.25">
      <c r="A5" s="15"/>
    </row>
    <row r="6" spans="1:9" ht="16.5" thickBot="1" x14ac:dyDescent="0.25">
      <c r="A6" s="6"/>
      <c r="B6" s="74">
        <v>2015</v>
      </c>
      <c r="C6" s="75">
        <v>2016</v>
      </c>
      <c r="D6" s="76">
        <v>2017</v>
      </c>
      <c r="E6" s="76">
        <v>2018</v>
      </c>
      <c r="F6" s="76">
        <v>2019</v>
      </c>
      <c r="G6" s="76" t="s">
        <v>1</v>
      </c>
      <c r="H6" s="77" t="s">
        <v>2</v>
      </c>
    </row>
    <row r="7" spans="1:9" x14ac:dyDescent="0.2">
      <c r="A7" s="132" t="s">
        <v>97</v>
      </c>
      <c r="B7" s="181"/>
      <c r="C7" s="182"/>
      <c r="D7" s="181"/>
      <c r="E7" s="181"/>
      <c r="F7" s="181"/>
      <c r="G7" s="78" t="s">
        <v>11</v>
      </c>
      <c r="H7" s="186"/>
    </row>
    <row r="8" spans="1:9" x14ac:dyDescent="0.2">
      <c r="A8" s="133" t="s">
        <v>98</v>
      </c>
      <c r="B8" s="183"/>
      <c r="C8" s="184"/>
      <c r="D8" s="183"/>
      <c r="E8" s="183"/>
      <c r="F8" s="183"/>
      <c r="G8" s="38" t="s">
        <v>11</v>
      </c>
      <c r="H8" s="187"/>
    </row>
    <row r="9" spans="1:9" x14ac:dyDescent="0.2">
      <c r="A9" s="133" t="s">
        <v>99</v>
      </c>
      <c r="B9" s="183"/>
      <c r="C9" s="184"/>
      <c r="D9" s="183"/>
      <c r="E9" s="183"/>
      <c r="F9" s="183"/>
      <c r="G9" s="38" t="s">
        <v>11</v>
      </c>
      <c r="H9" s="187"/>
    </row>
    <row r="10" spans="1:9" x14ac:dyDescent="0.2">
      <c r="A10" s="133" t="s">
        <v>12</v>
      </c>
      <c r="B10" s="38">
        <f>+SUM(B7:B9)</f>
        <v>0</v>
      </c>
      <c r="C10" s="38">
        <f t="shared" ref="C10:F10" si="0">+SUM(C7:C9)</f>
        <v>0</v>
      </c>
      <c r="D10" s="38">
        <f t="shared" si="0"/>
        <v>0</v>
      </c>
      <c r="E10" s="38">
        <f t="shared" si="0"/>
        <v>0</v>
      </c>
      <c r="F10" s="38">
        <f t="shared" si="0"/>
        <v>0</v>
      </c>
      <c r="G10" s="38" t="s">
        <v>11</v>
      </c>
      <c r="H10" s="187"/>
    </row>
    <row r="11" spans="1:9" x14ac:dyDescent="0.2">
      <c r="A11" s="133" t="s">
        <v>13</v>
      </c>
      <c r="B11" s="183"/>
      <c r="C11" s="184"/>
      <c r="D11" s="183"/>
      <c r="E11" s="183"/>
      <c r="F11" s="183"/>
      <c r="G11" s="38" t="s">
        <v>14</v>
      </c>
      <c r="H11" s="187"/>
    </row>
    <row r="12" spans="1:9" x14ac:dyDescent="0.2">
      <c r="A12" s="133" t="s">
        <v>15</v>
      </c>
      <c r="B12" s="183"/>
      <c r="C12" s="184"/>
      <c r="D12" s="183"/>
      <c r="E12" s="183"/>
      <c r="F12" s="183"/>
      <c r="G12" s="38" t="s">
        <v>14</v>
      </c>
      <c r="H12" s="187"/>
    </row>
    <row r="13" spans="1:9" x14ac:dyDescent="0.2">
      <c r="A13" s="133" t="s">
        <v>16</v>
      </c>
      <c r="B13" s="183"/>
      <c r="C13" s="184"/>
      <c r="D13" s="183"/>
      <c r="E13" s="183"/>
      <c r="F13" s="183"/>
      <c r="G13" s="38" t="s">
        <v>14</v>
      </c>
      <c r="H13" s="187"/>
      <c r="I13" s="4"/>
    </row>
    <row r="14" spans="1:9" x14ac:dyDescent="0.2">
      <c r="A14" s="133" t="s">
        <v>17</v>
      </c>
      <c r="B14" s="183"/>
      <c r="C14" s="184"/>
      <c r="D14" s="183"/>
      <c r="E14" s="183"/>
      <c r="F14" s="183"/>
      <c r="G14" s="38" t="s">
        <v>14</v>
      </c>
      <c r="H14" s="187"/>
    </row>
    <row r="15" spans="1:9" x14ac:dyDescent="0.2">
      <c r="A15" s="133" t="s">
        <v>18</v>
      </c>
      <c r="B15" s="183"/>
      <c r="C15" s="183"/>
      <c r="D15" s="183"/>
      <c r="E15" s="183"/>
      <c r="F15" s="183"/>
      <c r="G15" s="38" t="s">
        <v>14</v>
      </c>
      <c r="H15" s="187"/>
    </row>
    <row r="16" spans="1:9" x14ac:dyDescent="0.2">
      <c r="A16" s="133" t="s">
        <v>19</v>
      </c>
      <c r="B16" s="183"/>
      <c r="C16" s="183"/>
      <c r="D16" s="183"/>
      <c r="E16" s="183"/>
      <c r="F16" s="183"/>
      <c r="G16" s="38" t="s">
        <v>14</v>
      </c>
      <c r="H16" s="187"/>
    </row>
    <row r="17" spans="1:8" x14ac:dyDescent="0.2">
      <c r="A17" s="133" t="s">
        <v>20</v>
      </c>
      <c r="B17" s="183"/>
      <c r="C17" s="183"/>
      <c r="D17" s="183"/>
      <c r="E17" s="183"/>
      <c r="F17" s="183"/>
      <c r="G17" s="39" t="s">
        <v>21</v>
      </c>
      <c r="H17" s="187"/>
    </row>
    <row r="18" spans="1:8" ht="15.6" customHeight="1" x14ac:dyDescent="0.2">
      <c r="A18" s="133" t="s">
        <v>22</v>
      </c>
      <c r="B18" s="183"/>
      <c r="C18" s="183"/>
      <c r="D18" s="183"/>
      <c r="E18" s="183"/>
      <c r="F18" s="183"/>
      <c r="G18" s="38" t="s">
        <v>23</v>
      </c>
      <c r="H18" s="187"/>
    </row>
    <row r="19" spans="1:8" x14ac:dyDescent="0.2">
      <c r="A19" s="133" t="s">
        <v>24</v>
      </c>
      <c r="B19" s="183"/>
      <c r="C19" s="183"/>
      <c r="D19" s="183"/>
      <c r="E19" s="183"/>
      <c r="F19" s="183"/>
      <c r="G19" s="38" t="s">
        <v>23</v>
      </c>
      <c r="H19" s="187"/>
    </row>
    <row r="20" spans="1:8" x14ac:dyDescent="0.2">
      <c r="A20" s="133" t="s">
        <v>25</v>
      </c>
      <c r="B20" s="183"/>
      <c r="C20" s="183"/>
      <c r="D20" s="183"/>
      <c r="E20" s="183"/>
      <c r="F20" s="183"/>
      <c r="G20" s="38" t="s">
        <v>23</v>
      </c>
      <c r="H20" s="187"/>
    </row>
    <row r="21" spans="1:8" ht="14.25" customHeight="1" x14ac:dyDescent="0.2">
      <c r="A21" s="133" t="s">
        <v>26</v>
      </c>
      <c r="B21" s="183"/>
      <c r="C21" s="183"/>
      <c r="D21" s="183"/>
      <c r="E21" s="183"/>
      <c r="F21" s="183"/>
      <c r="G21" s="38" t="s">
        <v>23</v>
      </c>
      <c r="H21" s="187"/>
    </row>
    <row r="22" spans="1:8" x14ac:dyDescent="0.2">
      <c r="A22" s="133" t="s">
        <v>27</v>
      </c>
      <c r="B22" s="183"/>
      <c r="C22" s="183"/>
      <c r="D22" s="183"/>
      <c r="E22" s="183"/>
      <c r="F22" s="183"/>
      <c r="G22" s="38" t="s">
        <v>23</v>
      </c>
      <c r="H22" s="187"/>
    </row>
    <row r="23" spans="1:8" ht="15.75" thickBot="1" x14ac:dyDescent="0.25">
      <c r="A23" s="134" t="s">
        <v>67</v>
      </c>
      <c r="B23" s="185"/>
      <c r="C23" s="185"/>
      <c r="D23" s="185"/>
      <c r="E23" s="185"/>
      <c r="F23" s="185"/>
      <c r="G23" s="68" t="s">
        <v>36</v>
      </c>
      <c r="H23" s="188"/>
    </row>
    <row r="24" spans="1:8" x14ac:dyDescent="0.2">
      <c r="A24" s="5"/>
    </row>
  </sheetData>
  <phoneticPr fontId="3" type="noConversion"/>
  <pageMargins left="0.7" right="0.7" top="0.75" bottom="0.75" header="0.3" footer="0.3"/>
  <ignoredErrors>
    <ignoredError sqref="B10:F10" formulaRang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A2:I44"/>
  <sheetViews>
    <sheetView showGridLines="0" zoomScale="70" zoomScaleNormal="70" workbookViewId="0">
      <selection activeCell="F47" sqref="F47"/>
    </sheetView>
  </sheetViews>
  <sheetFormatPr baseColWidth="10" defaultColWidth="100.25" defaultRowHeight="15" x14ac:dyDescent="0.2"/>
  <cols>
    <col min="1" max="1" width="85.75" style="7" bestFit="1" customWidth="1"/>
    <col min="2" max="6" width="10.625" style="8" customWidth="1"/>
    <col min="7" max="7" width="23.25" style="8" customWidth="1"/>
    <col min="8" max="8" width="51.25" style="8" customWidth="1"/>
    <col min="9" max="9" width="28.125" style="8" customWidth="1"/>
    <col min="10" max="16384" width="100.25" style="8"/>
  </cols>
  <sheetData>
    <row r="2" spans="1:9" ht="18" x14ac:dyDescent="0.25">
      <c r="A2" s="17" t="s">
        <v>28</v>
      </c>
      <c r="B2" s="11"/>
      <c r="C2" s="16"/>
      <c r="D2" s="16"/>
      <c r="E2" s="16"/>
      <c r="F2" s="16"/>
      <c r="G2" s="16"/>
      <c r="H2" s="16"/>
      <c r="I2" s="11"/>
    </row>
    <row r="3" spans="1:9" ht="18" x14ac:dyDescent="0.25">
      <c r="A3" s="17"/>
      <c r="B3" s="11"/>
      <c r="C3" s="16"/>
      <c r="D3" s="16"/>
      <c r="E3" s="16"/>
      <c r="F3" s="16"/>
      <c r="G3" s="16"/>
      <c r="H3" s="16"/>
      <c r="I3" s="11"/>
    </row>
    <row r="4" spans="1:9" x14ac:dyDescent="0.2">
      <c r="A4" s="41" t="s">
        <v>5</v>
      </c>
    </row>
    <row r="5" spans="1:9" ht="15.75" thickBot="1" x14ac:dyDescent="0.25">
      <c r="A5" s="41"/>
    </row>
    <row r="6" spans="1:9" ht="16.5" thickBot="1" x14ac:dyDescent="0.3">
      <c r="A6" s="12"/>
      <c r="B6" s="40">
        <v>2015</v>
      </c>
      <c r="C6" s="40">
        <v>2016</v>
      </c>
      <c r="D6" s="40">
        <v>2017</v>
      </c>
      <c r="E6" s="40">
        <v>2018</v>
      </c>
      <c r="F6" s="40">
        <v>2019</v>
      </c>
      <c r="G6" s="40" t="s">
        <v>29</v>
      </c>
      <c r="H6" s="40" t="s">
        <v>2</v>
      </c>
    </row>
    <row r="7" spans="1:9" x14ac:dyDescent="0.2">
      <c r="A7" s="88" t="s">
        <v>102</v>
      </c>
      <c r="B7" s="193"/>
      <c r="C7" s="193"/>
      <c r="D7" s="193"/>
      <c r="E7" s="193"/>
      <c r="F7" s="193"/>
      <c r="G7" s="84" t="s">
        <v>115</v>
      </c>
      <c r="H7" s="196"/>
    </row>
    <row r="8" spans="1:9" x14ac:dyDescent="0.2">
      <c r="A8" s="79" t="s">
        <v>103</v>
      </c>
      <c r="B8" s="194"/>
      <c r="C8" s="194"/>
      <c r="D8" s="194"/>
      <c r="E8" s="194"/>
      <c r="F8" s="194"/>
      <c r="G8" s="72" t="s">
        <v>115</v>
      </c>
      <c r="H8" s="197"/>
    </row>
    <row r="9" spans="1:9" x14ac:dyDescent="0.2">
      <c r="A9" s="79" t="s">
        <v>100</v>
      </c>
      <c r="B9" s="194"/>
      <c r="C9" s="194"/>
      <c r="D9" s="194"/>
      <c r="E9" s="194"/>
      <c r="F9" s="194"/>
      <c r="G9" s="72" t="s">
        <v>115</v>
      </c>
      <c r="H9" s="197"/>
    </row>
    <row r="10" spans="1:9" x14ac:dyDescent="0.2">
      <c r="A10" s="79" t="s">
        <v>101</v>
      </c>
      <c r="B10" s="194"/>
      <c r="C10" s="194"/>
      <c r="D10" s="194"/>
      <c r="E10" s="194"/>
      <c r="F10" s="194"/>
      <c r="G10" s="72" t="s">
        <v>115</v>
      </c>
      <c r="H10" s="197"/>
    </row>
    <row r="11" spans="1:9" x14ac:dyDescent="0.2">
      <c r="A11" s="79" t="s">
        <v>104</v>
      </c>
      <c r="B11" s="194"/>
      <c r="C11" s="194"/>
      <c r="D11" s="194"/>
      <c r="E11" s="194"/>
      <c r="F11" s="194"/>
      <c r="G11" s="72" t="s">
        <v>115</v>
      </c>
      <c r="H11" s="197"/>
    </row>
    <row r="12" spans="1:9" x14ac:dyDescent="0.2">
      <c r="A12" s="79" t="s">
        <v>105</v>
      </c>
      <c r="B12" s="194"/>
      <c r="C12" s="194"/>
      <c r="D12" s="194"/>
      <c r="E12" s="194"/>
      <c r="F12" s="194"/>
      <c r="G12" s="72" t="s">
        <v>115</v>
      </c>
      <c r="H12" s="197"/>
    </row>
    <row r="13" spans="1:9" x14ac:dyDescent="0.2">
      <c r="A13" s="79" t="s">
        <v>106</v>
      </c>
      <c r="B13" s="194"/>
      <c r="C13" s="194"/>
      <c r="D13" s="194"/>
      <c r="E13" s="194"/>
      <c r="F13" s="194"/>
      <c r="G13" s="72" t="s">
        <v>115</v>
      </c>
      <c r="H13" s="197"/>
    </row>
    <row r="14" spans="1:9" x14ac:dyDescent="0.2">
      <c r="A14" s="79" t="s">
        <v>107</v>
      </c>
      <c r="B14" s="194"/>
      <c r="C14" s="194"/>
      <c r="D14" s="194"/>
      <c r="E14" s="194"/>
      <c r="F14" s="194"/>
      <c r="G14" s="72" t="s">
        <v>115</v>
      </c>
      <c r="H14" s="197"/>
    </row>
    <row r="15" spans="1:9" x14ac:dyDescent="0.2">
      <c r="A15" s="79" t="s">
        <v>108</v>
      </c>
      <c r="B15" s="194"/>
      <c r="C15" s="194"/>
      <c r="D15" s="194"/>
      <c r="E15" s="194"/>
      <c r="F15" s="194"/>
      <c r="G15" s="72" t="s">
        <v>115</v>
      </c>
      <c r="H15" s="197"/>
    </row>
    <row r="16" spans="1:9" x14ac:dyDescent="0.2">
      <c r="A16" s="79" t="s">
        <v>109</v>
      </c>
      <c r="B16" s="194"/>
      <c r="C16" s="194"/>
      <c r="D16" s="194"/>
      <c r="E16" s="194"/>
      <c r="F16" s="194"/>
      <c r="G16" s="72" t="s">
        <v>115</v>
      </c>
      <c r="H16" s="197"/>
    </row>
    <row r="17" spans="1:8" x14ac:dyDescent="0.2">
      <c r="A17" s="79" t="s">
        <v>110</v>
      </c>
      <c r="B17" s="194"/>
      <c r="C17" s="194"/>
      <c r="D17" s="194"/>
      <c r="E17" s="194"/>
      <c r="F17" s="194"/>
      <c r="G17" s="72" t="s">
        <v>115</v>
      </c>
      <c r="H17" s="197"/>
    </row>
    <row r="18" spans="1:8" x14ac:dyDescent="0.2">
      <c r="A18" s="79" t="s">
        <v>111</v>
      </c>
      <c r="B18" s="194"/>
      <c r="C18" s="194"/>
      <c r="D18" s="194"/>
      <c r="E18" s="194"/>
      <c r="F18" s="194"/>
      <c r="G18" s="72" t="s">
        <v>115</v>
      </c>
      <c r="H18" s="197"/>
    </row>
    <row r="19" spans="1:8" x14ac:dyDescent="0.2">
      <c r="A19" s="79" t="s">
        <v>112</v>
      </c>
      <c r="B19" s="194"/>
      <c r="C19" s="194"/>
      <c r="D19" s="194"/>
      <c r="E19" s="194"/>
      <c r="F19" s="194"/>
      <c r="G19" s="72" t="s">
        <v>115</v>
      </c>
      <c r="H19" s="197"/>
    </row>
    <row r="20" spans="1:8" x14ac:dyDescent="0.2">
      <c r="A20" s="79" t="s">
        <v>113</v>
      </c>
      <c r="B20" s="194"/>
      <c r="C20" s="194"/>
      <c r="D20" s="194"/>
      <c r="E20" s="194"/>
      <c r="F20" s="194"/>
      <c r="G20" s="72" t="s">
        <v>115</v>
      </c>
      <c r="H20" s="197"/>
    </row>
    <row r="21" spans="1:8" x14ac:dyDescent="0.2">
      <c r="A21" s="79" t="s">
        <v>114</v>
      </c>
      <c r="B21" s="194"/>
      <c r="C21" s="194"/>
      <c r="D21" s="194"/>
      <c r="E21" s="194"/>
      <c r="F21" s="194"/>
      <c r="G21" s="72" t="s">
        <v>115</v>
      </c>
      <c r="H21" s="197"/>
    </row>
    <row r="22" spans="1:8" ht="15.75" thickBot="1" x14ac:dyDescent="0.25">
      <c r="A22" s="89" t="s">
        <v>113</v>
      </c>
      <c r="B22" s="195"/>
      <c r="C22" s="195"/>
      <c r="D22" s="195"/>
      <c r="E22" s="195"/>
      <c r="F22" s="195"/>
      <c r="G22" s="69" t="s">
        <v>115</v>
      </c>
      <c r="H22" s="198"/>
    </row>
    <row r="23" spans="1:8" ht="15.75" thickBot="1" x14ac:dyDescent="0.25">
      <c r="A23" s="81"/>
    </row>
    <row r="24" spans="1:8" ht="16.5" thickBot="1" x14ac:dyDescent="0.25">
      <c r="A24" s="82"/>
      <c r="B24" s="46">
        <v>2015</v>
      </c>
      <c r="C24" s="46">
        <v>2016</v>
      </c>
      <c r="D24" s="46">
        <v>2017</v>
      </c>
      <c r="E24" s="46">
        <v>2018</v>
      </c>
      <c r="F24" s="46">
        <v>2019</v>
      </c>
      <c r="G24" s="46" t="s">
        <v>29</v>
      </c>
      <c r="H24" s="46" t="s">
        <v>2</v>
      </c>
    </row>
    <row r="25" spans="1:8" x14ac:dyDescent="0.2">
      <c r="A25" s="83" t="s">
        <v>118</v>
      </c>
      <c r="B25" s="199"/>
      <c r="C25" s="193"/>
      <c r="D25" s="193"/>
      <c r="E25" s="193"/>
      <c r="F25" s="193"/>
      <c r="G25" s="84" t="s">
        <v>3</v>
      </c>
      <c r="H25" s="196"/>
    </row>
    <row r="26" spans="1:8" x14ac:dyDescent="0.2">
      <c r="A26" s="85" t="s">
        <v>117</v>
      </c>
      <c r="B26" s="200"/>
      <c r="C26" s="194"/>
      <c r="D26" s="194"/>
      <c r="E26" s="194"/>
      <c r="F26" s="194"/>
      <c r="G26" s="72" t="s">
        <v>3</v>
      </c>
      <c r="H26" s="197"/>
    </row>
    <row r="27" spans="1:8" x14ac:dyDescent="0.2">
      <c r="A27" s="85" t="s">
        <v>116</v>
      </c>
      <c r="B27" s="200"/>
      <c r="C27" s="194"/>
      <c r="D27" s="194"/>
      <c r="E27" s="194"/>
      <c r="F27" s="194"/>
      <c r="G27" s="72" t="s">
        <v>3</v>
      </c>
      <c r="H27" s="197"/>
    </row>
    <row r="28" spans="1:8" x14ac:dyDescent="0.2">
      <c r="A28" s="85" t="s">
        <v>119</v>
      </c>
      <c r="B28" s="200"/>
      <c r="C28" s="194"/>
      <c r="D28" s="194"/>
      <c r="E28" s="194"/>
      <c r="F28" s="194"/>
      <c r="G28" s="72" t="s">
        <v>3</v>
      </c>
      <c r="H28" s="197"/>
    </row>
    <row r="29" spans="1:8" x14ac:dyDescent="0.2">
      <c r="A29" s="85" t="s">
        <v>120</v>
      </c>
      <c r="B29" s="200"/>
      <c r="C29" s="194"/>
      <c r="D29" s="194"/>
      <c r="E29" s="194"/>
      <c r="F29" s="194"/>
      <c r="G29" s="72" t="s">
        <v>3</v>
      </c>
      <c r="H29" s="197"/>
    </row>
    <row r="30" spans="1:8" x14ac:dyDescent="0.2">
      <c r="A30" s="85" t="s">
        <v>121</v>
      </c>
      <c r="B30" s="200"/>
      <c r="C30" s="194"/>
      <c r="D30" s="194"/>
      <c r="E30" s="194"/>
      <c r="F30" s="194"/>
      <c r="G30" s="72" t="s">
        <v>3</v>
      </c>
      <c r="H30" s="197"/>
    </row>
    <row r="31" spans="1:8" x14ac:dyDescent="0.2">
      <c r="A31" s="85" t="s">
        <v>122</v>
      </c>
      <c r="B31" s="200"/>
      <c r="C31" s="194"/>
      <c r="D31" s="194"/>
      <c r="E31" s="194"/>
      <c r="F31" s="194"/>
      <c r="G31" s="72" t="s">
        <v>3</v>
      </c>
      <c r="H31" s="197"/>
    </row>
    <row r="32" spans="1:8" x14ac:dyDescent="0.2">
      <c r="A32" s="85" t="s">
        <v>123</v>
      </c>
      <c r="B32" s="200"/>
      <c r="C32" s="194"/>
      <c r="D32" s="194"/>
      <c r="E32" s="194"/>
      <c r="F32" s="194"/>
      <c r="G32" s="72" t="s">
        <v>3</v>
      </c>
      <c r="H32" s="197"/>
    </row>
    <row r="33" spans="1:8" x14ac:dyDescent="0.2">
      <c r="A33" s="85" t="s">
        <v>128</v>
      </c>
      <c r="B33" s="200"/>
      <c r="C33" s="194"/>
      <c r="D33" s="194"/>
      <c r="E33" s="194"/>
      <c r="F33" s="194"/>
      <c r="G33" s="72" t="s">
        <v>3</v>
      </c>
      <c r="H33" s="197"/>
    </row>
    <row r="34" spans="1:8" x14ac:dyDescent="0.2">
      <c r="A34" s="85" t="s">
        <v>129</v>
      </c>
      <c r="B34" s="200"/>
      <c r="C34" s="194"/>
      <c r="D34" s="194"/>
      <c r="E34" s="194"/>
      <c r="F34" s="194"/>
      <c r="G34" s="72" t="s">
        <v>3</v>
      </c>
      <c r="H34" s="197"/>
    </row>
    <row r="35" spans="1:8" x14ac:dyDescent="0.2">
      <c r="A35" s="85" t="s">
        <v>130</v>
      </c>
      <c r="B35" s="200"/>
      <c r="C35" s="194"/>
      <c r="D35" s="194"/>
      <c r="E35" s="194"/>
      <c r="F35" s="194"/>
      <c r="G35" s="72" t="s">
        <v>3</v>
      </c>
      <c r="H35" s="197"/>
    </row>
    <row r="36" spans="1:8" x14ac:dyDescent="0.2">
      <c r="A36" s="85" t="s">
        <v>131</v>
      </c>
      <c r="B36" s="200"/>
      <c r="C36" s="194"/>
      <c r="D36" s="194"/>
      <c r="E36" s="194"/>
      <c r="F36" s="194"/>
      <c r="G36" s="72" t="s">
        <v>3</v>
      </c>
      <c r="H36" s="197"/>
    </row>
    <row r="37" spans="1:8" x14ac:dyDescent="0.2">
      <c r="A37" s="85" t="s">
        <v>124</v>
      </c>
      <c r="B37" s="200"/>
      <c r="C37" s="194"/>
      <c r="D37" s="194"/>
      <c r="E37" s="194"/>
      <c r="F37" s="194"/>
      <c r="G37" s="72" t="s">
        <v>3</v>
      </c>
      <c r="H37" s="197"/>
    </row>
    <row r="38" spans="1:8" x14ac:dyDescent="0.2">
      <c r="A38" s="85" t="s">
        <v>125</v>
      </c>
      <c r="B38" s="200"/>
      <c r="C38" s="194"/>
      <c r="D38" s="194"/>
      <c r="E38" s="194"/>
      <c r="F38" s="194"/>
      <c r="G38" s="72" t="s">
        <v>3</v>
      </c>
      <c r="H38" s="197"/>
    </row>
    <row r="39" spans="1:8" x14ac:dyDescent="0.2">
      <c r="A39" s="85" t="s">
        <v>126</v>
      </c>
      <c r="B39" s="200"/>
      <c r="C39" s="194"/>
      <c r="D39" s="194"/>
      <c r="E39" s="194"/>
      <c r="F39" s="194"/>
      <c r="G39" s="72" t="s">
        <v>3</v>
      </c>
      <c r="H39" s="197"/>
    </row>
    <row r="40" spans="1:8" ht="15.75" thickBot="1" x14ac:dyDescent="0.25">
      <c r="A40" s="86" t="s">
        <v>127</v>
      </c>
      <c r="B40" s="201"/>
      <c r="C40" s="195"/>
      <c r="D40" s="195"/>
      <c r="E40" s="195"/>
      <c r="F40" s="195"/>
      <c r="G40" s="69" t="s">
        <v>3</v>
      </c>
      <c r="H40" s="198"/>
    </row>
    <row r="41" spans="1:8" ht="15.75" thickBot="1" x14ac:dyDescent="0.25">
      <c r="A41" s="41"/>
    </row>
    <row r="42" spans="1:8" s="13" customFormat="1" ht="16.5" thickBot="1" x14ac:dyDescent="0.3">
      <c r="A42" s="12"/>
      <c r="B42" s="29">
        <v>2015</v>
      </c>
      <c r="C42" s="29">
        <v>2016</v>
      </c>
      <c r="D42" s="29">
        <v>2017</v>
      </c>
      <c r="E42" s="29">
        <v>2018</v>
      </c>
      <c r="F42" s="29">
        <v>2019</v>
      </c>
      <c r="G42" s="29" t="s">
        <v>29</v>
      </c>
      <c r="H42" s="29" t="s">
        <v>2</v>
      </c>
    </row>
    <row r="43" spans="1:8" ht="15.6" customHeight="1" x14ac:dyDescent="0.2">
      <c r="A43" s="87" t="s">
        <v>184</v>
      </c>
      <c r="B43" s="193"/>
      <c r="C43" s="193"/>
      <c r="D43" s="193"/>
      <c r="E43" s="193"/>
      <c r="F43" s="193"/>
      <c r="G43" s="84" t="s">
        <v>14</v>
      </c>
      <c r="H43" s="196"/>
    </row>
    <row r="44" spans="1:8" ht="15.6" customHeight="1" thickBot="1" x14ac:dyDescent="0.25">
      <c r="A44" s="80" t="s">
        <v>30</v>
      </c>
      <c r="B44" s="202"/>
      <c r="C44" s="202"/>
      <c r="D44" s="202"/>
      <c r="E44" s="202"/>
      <c r="F44" s="202"/>
      <c r="G44" s="69" t="s">
        <v>14</v>
      </c>
      <c r="H44" s="203"/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2:H22"/>
  <sheetViews>
    <sheetView showGridLines="0" zoomScale="70" zoomScaleNormal="70" workbookViewId="0">
      <selection activeCell="H12" sqref="H12"/>
    </sheetView>
  </sheetViews>
  <sheetFormatPr baseColWidth="10" defaultColWidth="92.125" defaultRowHeight="15" x14ac:dyDescent="0.2"/>
  <cols>
    <col min="1" max="1" width="66.5" style="8" customWidth="1"/>
    <col min="2" max="6" width="9.625" style="9" customWidth="1"/>
    <col min="7" max="7" width="15.625" style="9" bestFit="1" customWidth="1"/>
    <col min="8" max="8" width="28.125" style="9" customWidth="1"/>
    <col min="9" max="16384" width="92.125" style="9"/>
  </cols>
  <sheetData>
    <row r="2" spans="1:8" ht="18" x14ac:dyDescent="0.2">
      <c r="A2" s="43" t="s">
        <v>64</v>
      </c>
      <c r="B2" s="42"/>
      <c r="C2" s="42"/>
      <c r="D2" s="42"/>
      <c r="E2" s="42"/>
      <c r="F2" s="42"/>
      <c r="G2" s="42"/>
      <c r="H2" s="42"/>
    </row>
    <row r="4" spans="1:8" x14ac:dyDescent="0.2">
      <c r="A4" s="41" t="s">
        <v>5</v>
      </c>
    </row>
    <row r="5" spans="1:8" ht="15.75" thickBot="1" x14ac:dyDescent="0.25"/>
    <row r="6" spans="1:8" ht="15.75" x14ac:dyDescent="0.2">
      <c r="B6" s="126">
        <v>2015</v>
      </c>
      <c r="C6" s="126">
        <v>2016</v>
      </c>
      <c r="D6" s="126">
        <v>2017</v>
      </c>
      <c r="E6" s="126">
        <v>2018</v>
      </c>
      <c r="F6" s="126">
        <v>2019</v>
      </c>
      <c r="G6" s="126" t="s">
        <v>1</v>
      </c>
      <c r="H6" s="126" t="s">
        <v>2</v>
      </c>
    </row>
    <row r="7" spans="1:8" x14ac:dyDescent="0.2">
      <c r="A7" s="117" t="s">
        <v>138</v>
      </c>
      <c r="B7" s="206"/>
      <c r="C7" s="206"/>
      <c r="D7" s="206"/>
      <c r="E7" s="206"/>
      <c r="F7" s="206"/>
      <c r="G7" s="38" t="s">
        <v>37</v>
      </c>
      <c r="H7" s="208"/>
    </row>
    <row r="8" spans="1:8" x14ac:dyDescent="0.2">
      <c r="A8" s="117" t="s">
        <v>139</v>
      </c>
      <c r="B8" s="206"/>
      <c r="C8" s="206"/>
      <c r="D8" s="206"/>
      <c r="E8" s="206"/>
      <c r="F8" s="206"/>
      <c r="G8" s="60" t="s">
        <v>37</v>
      </c>
      <c r="H8" s="208"/>
    </row>
    <row r="9" spans="1:8" x14ac:dyDescent="0.2">
      <c r="A9" s="117" t="s">
        <v>140</v>
      </c>
      <c r="B9" s="206"/>
      <c r="C9" s="206"/>
      <c r="D9" s="206"/>
      <c r="E9" s="206"/>
      <c r="F9" s="206"/>
      <c r="G9" s="60" t="s">
        <v>37</v>
      </c>
      <c r="H9" s="208"/>
    </row>
    <row r="10" spans="1:8" x14ac:dyDescent="0.2">
      <c r="A10" s="136" t="s">
        <v>0</v>
      </c>
      <c r="B10" s="135">
        <f>SUM(B7:B9)</f>
        <v>0</v>
      </c>
      <c r="C10" s="135">
        <f t="shared" ref="C10:F10" si="0">SUM(C7:C9)</f>
        <v>0</v>
      </c>
      <c r="D10" s="135">
        <f t="shared" si="0"/>
        <v>0</v>
      </c>
      <c r="E10" s="135">
        <f t="shared" si="0"/>
        <v>0</v>
      </c>
      <c r="F10" s="135">
        <f t="shared" si="0"/>
        <v>0</v>
      </c>
      <c r="G10" s="60" t="s">
        <v>37</v>
      </c>
      <c r="H10" s="208"/>
    </row>
    <row r="11" spans="1:8" x14ac:dyDescent="0.2">
      <c r="A11" s="117" t="s">
        <v>141</v>
      </c>
      <c r="B11" s="206"/>
      <c r="C11" s="206"/>
      <c r="D11" s="206"/>
      <c r="E11" s="206"/>
      <c r="F11" s="206"/>
      <c r="G11" s="60" t="s">
        <v>3</v>
      </c>
      <c r="H11" s="208"/>
    </row>
    <row r="12" spans="1:8" x14ac:dyDescent="0.2">
      <c r="A12" s="117" t="s">
        <v>142</v>
      </c>
      <c r="B12" s="206"/>
      <c r="C12" s="206"/>
      <c r="D12" s="206"/>
      <c r="E12" s="206"/>
      <c r="F12" s="206"/>
      <c r="G12" s="60" t="s">
        <v>3</v>
      </c>
      <c r="H12" s="208"/>
    </row>
    <row r="13" spans="1:8" x14ac:dyDescent="0.2">
      <c r="A13" s="117" t="s">
        <v>143</v>
      </c>
      <c r="B13" s="206"/>
      <c r="C13" s="206"/>
      <c r="D13" s="206"/>
      <c r="E13" s="206"/>
      <c r="F13" s="206"/>
      <c r="G13" s="60" t="s">
        <v>3</v>
      </c>
      <c r="H13" s="208"/>
    </row>
    <row r="14" spans="1:8" x14ac:dyDescent="0.2">
      <c r="A14" s="136" t="s">
        <v>0</v>
      </c>
      <c r="B14" s="135">
        <f>SUM(B11:B13)</f>
        <v>0</v>
      </c>
      <c r="C14" s="135">
        <f t="shared" ref="C14:F14" si="1">SUM(C11:C13)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60" t="s">
        <v>3</v>
      </c>
      <c r="H14" s="208"/>
    </row>
    <row r="15" spans="1:8" ht="17.25" customHeight="1" x14ac:dyDescent="0.2">
      <c r="A15" s="117" t="s">
        <v>147</v>
      </c>
      <c r="B15" s="206"/>
      <c r="C15" s="206"/>
      <c r="D15" s="206"/>
      <c r="E15" s="206"/>
      <c r="F15" s="206"/>
      <c r="G15" s="60" t="s">
        <v>3</v>
      </c>
      <c r="H15" s="208"/>
    </row>
    <row r="16" spans="1:8" ht="16.5" customHeight="1" x14ac:dyDescent="0.2">
      <c r="A16" s="117" t="s">
        <v>144</v>
      </c>
      <c r="B16" s="206"/>
      <c r="C16" s="206"/>
      <c r="D16" s="206"/>
      <c r="E16" s="206"/>
      <c r="F16" s="206"/>
      <c r="G16" s="60" t="s">
        <v>3</v>
      </c>
      <c r="H16" s="208"/>
    </row>
    <row r="17" spans="1:8" x14ac:dyDescent="0.2">
      <c r="A17" s="117" t="s">
        <v>145</v>
      </c>
      <c r="B17" s="206"/>
      <c r="C17" s="206"/>
      <c r="D17" s="206"/>
      <c r="E17" s="206"/>
      <c r="F17" s="206"/>
      <c r="G17" s="60" t="s">
        <v>3</v>
      </c>
      <c r="H17" s="208"/>
    </row>
    <row r="18" spans="1:8" x14ac:dyDescent="0.2">
      <c r="A18" s="136" t="s">
        <v>146</v>
      </c>
      <c r="B18" s="135">
        <f>SUM(B15:B17)</f>
        <v>0</v>
      </c>
      <c r="C18" s="135">
        <f t="shared" ref="C18" si="2">SUM(C15:C17)</f>
        <v>0</v>
      </c>
      <c r="D18" s="135">
        <f t="shared" ref="D18" si="3">SUM(D15:D17)</f>
        <v>0</v>
      </c>
      <c r="E18" s="135">
        <f t="shared" ref="E18" si="4">SUM(E15:E17)</f>
        <v>0</v>
      </c>
      <c r="F18" s="135">
        <f t="shared" ref="F18" si="5">SUM(F15:F17)</f>
        <v>0</v>
      </c>
      <c r="G18" s="60" t="s">
        <v>3</v>
      </c>
      <c r="H18" s="208"/>
    </row>
    <row r="19" spans="1:8" ht="16.899999999999999" customHeight="1" thickBot="1" x14ac:dyDescent="0.25">
      <c r="A19" s="122" t="s">
        <v>39</v>
      </c>
      <c r="B19" s="207"/>
      <c r="C19" s="207"/>
      <c r="D19" s="207"/>
      <c r="E19" s="207"/>
      <c r="F19" s="207"/>
      <c r="G19" s="61" t="s">
        <v>38</v>
      </c>
      <c r="H19" s="209"/>
    </row>
    <row r="22" spans="1:8" ht="15.75" x14ac:dyDescent="0.25">
      <c r="A22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2:H22"/>
  <sheetViews>
    <sheetView showGridLines="0" topLeftCell="B1" zoomScaleNormal="100" workbookViewId="0">
      <selection activeCell="H7" sqref="H7:H12"/>
    </sheetView>
  </sheetViews>
  <sheetFormatPr baseColWidth="10" defaultColWidth="10.875" defaultRowHeight="15" x14ac:dyDescent="0.2"/>
  <cols>
    <col min="1" max="1" width="68.5" style="8" customWidth="1"/>
    <col min="2" max="2" width="16.25" style="8" customWidth="1"/>
    <col min="3" max="3" width="15.5" style="8" customWidth="1"/>
    <col min="4" max="5" width="14.125" style="8" customWidth="1"/>
    <col min="6" max="6" width="35.625" style="8" customWidth="1"/>
    <col min="7" max="7" width="35.625" style="8" bestFit="1" customWidth="1"/>
    <col min="8" max="8" width="30.875" style="8" customWidth="1"/>
    <col min="9" max="16384" width="10.875" style="8"/>
  </cols>
  <sheetData>
    <row r="2" spans="1:8" ht="18" x14ac:dyDescent="0.2">
      <c r="A2" s="43" t="s">
        <v>68</v>
      </c>
      <c r="B2" s="11"/>
      <c r="C2" s="11"/>
      <c r="D2" s="11"/>
      <c r="E2" s="11"/>
      <c r="F2" s="11"/>
      <c r="G2" s="11"/>
      <c r="H2" s="11"/>
    </row>
    <row r="4" spans="1:8" x14ac:dyDescent="0.2">
      <c r="A4" s="41" t="s">
        <v>5</v>
      </c>
    </row>
    <row r="5" spans="1:8" ht="15.75" thickBot="1" x14ac:dyDescent="0.25"/>
    <row r="6" spans="1:8" ht="16.5" thickBot="1" x14ac:dyDescent="0.25">
      <c r="B6" s="46">
        <v>2015</v>
      </c>
      <c r="C6" s="46">
        <v>2016</v>
      </c>
      <c r="D6" s="46">
        <v>2017</v>
      </c>
      <c r="E6" s="46">
        <v>2018</v>
      </c>
      <c r="F6" s="46">
        <v>2019</v>
      </c>
      <c r="G6" s="46" t="s">
        <v>1</v>
      </c>
      <c r="H6" s="44" t="s">
        <v>2</v>
      </c>
    </row>
    <row r="7" spans="1:8" ht="15.75" x14ac:dyDescent="0.2">
      <c r="A7" s="116" t="s">
        <v>69</v>
      </c>
      <c r="B7" s="210"/>
      <c r="C7" s="210"/>
      <c r="D7" s="210"/>
      <c r="E7" s="210"/>
      <c r="F7" s="210"/>
      <c r="G7" s="51" t="s">
        <v>3</v>
      </c>
      <c r="H7" s="216"/>
    </row>
    <row r="8" spans="1:8" x14ac:dyDescent="0.2">
      <c r="A8" s="117" t="s">
        <v>71</v>
      </c>
      <c r="B8" s="211"/>
      <c r="C8" s="211"/>
      <c r="D8" s="211"/>
      <c r="E8" s="211"/>
      <c r="F8" s="211"/>
      <c r="G8" s="20" t="s">
        <v>70</v>
      </c>
      <c r="H8" s="217"/>
    </row>
    <row r="9" spans="1:8" x14ac:dyDescent="0.2">
      <c r="A9" s="104" t="s">
        <v>77</v>
      </c>
      <c r="B9" s="211"/>
      <c r="C9" s="212"/>
      <c r="D9" s="212"/>
      <c r="E9" s="212"/>
      <c r="F9" s="212"/>
      <c r="G9" s="20" t="s">
        <v>70</v>
      </c>
      <c r="H9" s="217"/>
    </row>
    <row r="10" spans="1:8" ht="15.75" thickBot="1" x14ac:dyDescent="0.25">
      <c r="A10" s="122" t="s">
        <v>31</v>
      </c>
      <c r="B10" s="213"/>
      <c r="C10" s="213"/>
      <c r="D10" s="213"/>
      <c r="E10" s="213"/>
      <c r="F10" s="213"/>
      <c r="G10" s="21" t="s">
        <v>70</v>
      </c>
      <c r="H10" s="218"/>
    </row>
    <row r="11" spans="1:8" x14ac:dyDescent="0.2">
      <c r="A11" s="123"/>
      <c r="H11" s="219"/>
    </row>
    <row r="12" spans="1:8" ht="18" x14ac:dyDescent="0.2">
      <c r="A12" s="124" t="s">
        <v>132</v>
      </c>
      <c r="B12" s="11"/>
      <c r="C12" s="11"/>
      <c r="D12" s="11"/>
      <c r="E12" s="11"/>
      <c r="F12" s="11"/>
      <c r="G12" s="11"/>
      <c r="H12" s="11"/>
    </row>
    <row r="13" spans="1:8" ht="15.75" thickBot="1" x14ac:dyDescent="0.25">
      <c r="A13" s="123"/>
    </row>
    <row r="14" spans="1:8" ht="48" thickBot="1" x14ac:dyDescent="0.25">
      <c r="A14" s="125" t="s">
        <v>74</v>
      </c>
      <c r="B14" s="45" t="s">
        <v>40</v>
      </c>
      <c r="C14" s="57" t="s">
        <v>41</v>
      </c>
      <c r="D14" s="57" t="s">
        <v>42</v>
      </c>
      <c r="E14" s="57" t="s">
        <v>43</v>
      </c>
      <c r="F14" s="47" t="s">
        <v>1</v>
      </c>
      <c r="G14" s="48" t="s">
        <v>2</v>
      </c>
    </row>
    <row r="15" spans="1:8" ht="15.6" customHeight="1" x14ac:dyDescent="0.2">
      <c r="A15" s="116" t="s">
        <v>73</v>
      </c>
      <c r="B15" s="221"/>
      <c r="C15" s="221"/>
      <c r="D15" s="221"/>
      <c r="E15" s="222"/>
      <c r="F15" s="58" t="s">
        <v>133</v>
      </c>
      <c r="G15" s="222"/>
    </row>
    <row r="16" spans="1:8" ht="15.6" customHeight="1" x14ac:dyDescent="0.2">
      <c r="A16" s="117" t="s">
        <v>72</v>
      </c>
      <c r="B16" s="223"/>
      <c r="C16" s="223"/>
      <c r="D16" s="223"/>
      <c r="E16" s="204"/>
      <c r="F16" s="56" t="s">
        <v>134</v>
      </c>
      <c r="G16" s="204"/>
    </row>
    <row r="17" spans="1:7" ht="15.6" customHeight="1" x14ac:dyDescent="0.2">
      <c r="A17" s="117" t="s">
        <v>135</v>
      </c>
      <c r="B17" s="223"/>
      <c r="C17" s="223"/>
      <c r="D17" s="223"/>
      <c r="E17" s="204"/>
      <c r="F17" s="56" t="s">
        <v>136</v>
      </c>
      <c r="G17" s="204"/>
    </row>
    <row r="18" spans="1:7" ht="15.6" customHeight="1" thickBot="1" x14ac:dyDescent="0.25">
      <c r="A18" s="122" t="s">
        <v>75</v>
      </c>
      <c r="B18" s="224"/>
      <c r="C18" s="224"/>
      <c r="D18" s="224"/>
      <c r="E18" s="205"/>
      <c r="F18" s="50" t="s">
        <v>76</v>
      </c>
      <c r="G18" s="205"/>
    </row>
    <row r="19" spans="1:7" x14ac:dyDescent="0.2">
      <c r="A19" s="10"/>
    </row>
    <row r="20" spans="1:7" x14ac:dyDescent="0.2">
      <c r="A20" s="10"/>
    </row>
    <row r="21" spans="1:7" x14ac:dyDescent="0.2">
      <c r="A21" s="10"/>
    </row>
    <row r="22" spans="1:7" x14ac:dyDescent="0.2">
      <c r="A22" s="10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2:P15"/>
  <sheetViews>
    <sheetView showGridLines="0" zoomScaleNormal="100" workbookViewId="0">
      <selection activeCell="A19" sqref="A19"/>
    </sheetView>
  </sheetViews>
  <sheetFormatPr baseColWidth="10" defaultColWidth="10.875" defaultRowHeight="15" x14ac:dyDescent="0.2"/>
  <cols>
    <col min="1" max="1" width="78.875" style="94" bestFit="1" customWidth="1"/>
    <col min="2" max="11" width="11.625" style="94" customWidth="1"/>
    <col min="12" max="12" width="18.625" style="94" customWidth="1"/>
    <col min="13" max="13" width="29.875" style="94" bestFit="1" customWidth="1"/>
    <col min="14" max="14" width="10.875" style="94"/>
    <col min="15" max="15" width="12.75" style="94" bestFit="1" customWidth="1"/>
    <col min="16" max="16" width="14.75" style="94" customWidth="1"/>
    <col min="17" max="16384" width="10.875" style="94"/>
  </cols>
  <sheetData>
    <row r="2" spans="1:16" ht="18" x14ac:dyDescent="0.25">
      <c r="A2" s="14" t="s">
        <v>169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4" spans="1:16" x14ac:dyDescent="0.2">
      <c r="A4" s="41" t="s">
        <v>148</v>
      </c>
    </row>
    <row r="5" spans="1:16" ht="15.75" thickBot="1" x14ac:dyDescent="0.25"/>
    <row r="6" spans="1:16" ht="16.5" thickBot="1" x14ac:dyDescent="0.3">
      <c r="B6" s="49">
        <v>2015</v>
      </c>
      <c r="C6" s="49">
        <v>2016</v>
      </c>
      <c r="D6" s="49">
        <v>2017</v>
      </c>
      <c r="E6" s="49">
        <v>2018</v>
      </c>
      <c r="F6" s="49">
        <v>2019</v>
      </c>
      <c r="G6" s="49">
        <v>2020</v>
      </c>
      <c r="H6" s="49">
        <v>2021</v>
      </c>
      <c r="I6" s="49">
        <v>2022</v>
      </c>
      <c r="J6" s="49">
        <v>2023</v>
      </c>
      <c r="K6" s="49">
        <v>2024</v>
      </c>
      <c r="L6" s="49" t="s">
        <v>1</v>
      </c>
      <c r="M6" s="49" t="s">
        <v>34</v>
      </c>
      <c r="O6" s="113" t="s">
        <v>56</v>
      </c>
      <c r="P6" s="66" t="s">
        <v>1</v>
      </c>
    </row>
    <row r="7" spans="1:16" ht="15.6" customHeight="1" x14ac:dyDescent="0.2">
      <c r="A7" s="112" t="s">
        <v>150</v>
      </c>
      <c r="B7" s="237"/>
      <c r="C7" s="237"/>
      <c r="D7" s="237"/>
      <c r="E7" s="237"/>
      <c r="F7" s="237"/>
      <c r="G7" s="110"/>
      <c r="H7" s="110"/>
      <c r="I7" s="110"/>
      <c r="J7" s="110"/>
      <c r="K7" s="110"/>
      <c r="L7" s="165" t="s">
        <v>181</v>
      </c>
      <c r="M7" s="238"/>
      <c r="O7" s="229"/>
      <c r="P7" s="60" t="s">
        <v>181</v>
      </c>
    </row>
    <row r="8" spans="1:16" ht="15.6" customHeight="1" x14ac:dyDescent="0.2">
      <c r="A8" s="106" t="s">
        <v>151</v>
      </c>
      <c r="B8" s="235"/>
      <c r="C8" s="235"/>
      <c r="D8" s="235"/>
      <c r="E8" s="235"/>
      <c r="F8" s="235"/>
      <c r="G8" s="111"/>
      <c r="H8" s="111"/>
      <c r="I8" s="111"/>
      <c r="J8" s="111"/>
      <c r="K8" s="111"/>
      <c r="L8" s="60" t="s">
        <v>181</v>
      </c>
      <c r="M8" s="239"/>
      <c r="O8" s="230"/>
      <c r="P8" s="60" t="s">
        <v>181</v>
      </c>
    </row>
    <row r="9" spans="1:16" ht="15.6" customHeight="1" x14ac:dyDescent="0.2">
      <c r="A9" s="106" t="s">
        <v>35</v>
      </c>
      <c r="B9" s="235"/>
      <c r="C9" s="235"/>
      <c r="D9" s="235"/>
      <c r="E9" s="235"/>
      <c r="F9" s="235"/>
      <c r="G9" s="111"/>
      <c r="H9" s="111"/>
      <c r="I9" s="111"/>
      <c r="J9" s="111"/>
      <c r="K9" s="111"/>
      <c r="L9" s="60" t="s">
        <v>181</v>
      </c>
      <c r="M9" s="239"/>
      <c r="O9" s="230"/>
      <c r="P9" s="60" t="s">
        <v>181</v>
      </c>
    </row>
    <row r="10" spans="1:16" ht="15.6" customHeight="1" x14ac:dyDescent="0.2">
      <c r="A10" s="106" t="s">
        <v>170</v>
      </c>
      <c r="B10" s="111"/>
      <c r="C10" s="111"/>
      <c r="D10" s="235"/>
      <c r="E10" s="235"/>
      <c r="F10" s="235"/>
      <c r="G10" s="111"/>
      <c r="H10" s="111"/>
      <c r="I10" s="111"/>
      <c r="J10" s="111"/>
      <c r="K10" s="111"/>
      <c r="L10" s="72" t="s">
        <v>54</v>
      </c>
      <c r="M10" s="239"/>
      <c r="O10" s="230"/>
      <c r="P10" s="95" t="s">
        <v>54</v>
      </c>
    </row>
    <row r="11" spans="1:16" ht="15.6" customHeight="1" x14ac:dyDescent="0.2">
      <c r="A11" s="106" t="s">
        <v>152</v>
      </c>
      <c r="B11" s="111"/>
      <c r="C11" s="111"/>
      <c r="D11" s="111"/>
      <c r="E11" s="111"/>
      <c r="F11" s="111"/>
      <c r="G11" s="235"/>
      <c r="H11" s="235"/>
      <c r="I11" s="235"/>
      <c r="J11" s="235"/>
      <c r="K11" s="235"/>
      <c r="L11" s="60" t="s">
        <v>181</v>
      </c>
      <c r="M11" s="239"/>
      <c r="O11" s="230"/>
      <c r="P11" s="60" t="s">
        <v>181</v>
      </c>
    </row>
    <row r="12" spans="1:16" ht="15.6" customHeight="1" x14ac:dyDescent="0.2">
      <c r="A12" s="106" t="s">
        <v>153</v>
      </c>
      <c r="B12" s="111"/>
      <c r="C12" s="111"/>
      <c r="D12" s="111"/>
      <c r="E12" s="111"/>
      <c r="F12" s="111"/>
      <c r="G12" s="235"/>
      <c r="H12" s="235"/>
      <c r="I12" s="235"/>
      <c r="J12" s="235"/>
      <c r="K12" s="235"/>
      <c r="L12" s="60" t="s">
        <v>181</v>
      </c>
      <c r="M12" s="239"/>
      <c r="O12" s="230"/>
      <c r="P12" s="60" t="s">
        <v>181</v>
      </c>
    </row>
    <row r="13" spans="1:16" ht="15.6" customHeight="1" x14ac:dyDescent="0.2">
      <c r="A13" s="106" t="s">
        <v>154</v>
      </c>
      <c r="B13" s="111"/>
      <c r="C13" s="111"/>
      <c r="D13" s="111"/>
      <c r="E13" s="111"/>
      <c r="F13" s="111"/>
      <c r="G13" s="235"/>
      <c r="H13" s="235"/>
      <c r="I13" s="235"/>
      <c r="J13" s="235"/>
      <c r="K13" s="235"/>
      <c r="L13" s="60" t="s">
        <v>181</v>
      </c>
      <c r="M13" s="239"/>
      <c r="O13" s="230"/>
      <c r="P13" s="60" t="s">
        <v>181</v>
      </c>
    </row>
    <row r="14" spans="1:16" ht="15.6" customHeight="1" x14ac:dyDescent="0.2">
      <c r="A14" s="106" t="s">
        <v>179</v>
      </c>
      <c r="B14" s="111"/>
      <c r="C14" s="111"/>
      <c r="D14" s="111"/>
      <c r="E14" s="111"/>
      <c r="F14" s="111"/>
      <c r="G14" s="235"/>
      <c r="H14" s="235"/>
      <c r="I14" s="235"/>
      <c r="J14" s="235"/>
      <c r="K14" s="235"/>
      <c r="L14" s="60" t="s">
        <v>4</v>
      </c>
      <c r="M14" s="239"/>
      <c r="O14" s="230"/>
      <c r="P14" s="114" t="s">
        <v>4</v>
      </c>
    </row>
    <row r="15" spans="1:16" ht="15.6" customHeight="1" thickBot="1" x14ac:dyDescent="0.25">
      <c r="A15" s="100" t="s">
        <v>180</v>
      </c>
      <c r="B15" s="166"/>
      <c r="C15" s="166"/>
      <c r="D15" s="166"/>
      <c r="E15" s="166"/>
      <c r="F15" s="166"/>
      <c r="G15" s="236"/>
      <c r="H15" s="236"/>
      <c r="I15" s="236"/>
      <c r="J15" s="236"/>
      <c r="K15" s="236"/>
      <c r="L15" s="61" t="s">
        <v>4</v>
      </c>
      <c r="M15" s="240"/>
      <c r="O15" s="231"/>
      <c r="P15" s="115" t="s">
        <v>4</v>
      </c>
    </row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</sheetPr>
  <dimension ref="A2:H26"/>
  <sheetViews>
    <sheetView showGridLines="0" zoomScale="70" zoomScaleNormal="70" workbookViewId="0">
      <selection activeCell="B25" sqref="B25:F26"/>
    </sheetView>
  </sheetViews>
  <sheetFormatPr baseColWidth="10" defaultColWidth="10.875" defaultRowHeight="15" x14ac:dyDescent="0.2"/>
  <cols>
    <col min="1" max="1" width="86.5" style="18" customWidth="1"/>
    <col min="2" max="6" width="14.375" style="19" customWidth="1"/>
    <col min="7" max="7" width="20.5" style="19" customWidth="1"/>
    <col min="8" max="8" width="28.125" style="19" customWidth="1"/>
    <col min="9" max="16384" width="10.875" style="19"/>
  </cols>
  <sheetData>
    <row r="2" spans="1:8" ht="18" x14ac:dyDescent="0.2">
      <c r="A2" s="43" t="s">
        <v>78</v>
      </c>
      <c r="B2" s="59"/>
      <c r="C2" s="59"/>
      <c r="D2" s="59"/>
      <c r="E2" s="59"/>
      <c r="F2" s="59"/>
      <c r="G2" s="59"/>
      <c r="H2" s="59"/>
    </row>
    <row r="4" spans="1:8" x14ac:dyDescent="0.2">
      <c r="A4" s="41" t="s">
        <v>137</v>
      </c>
    </row>
    <row r="5" spans="1:8" ht="16.5" thickBot="1" x14ac:dyDescent="0.3">
      <c r="A5" s="22"/>
    </row>
    <row r="6" spans="1:8" ht="16.5" thickBot="1" x14ac:dyDescent="0.3">
      <c r="A6" s="22" t="s">
        <v>40</v>
      </c>
      <c r="B6" s="44">
        <v>2020</v>
      </c>
      <c r="C6" s="44">
        <v>2021</v>
      </c>
      <c r="D6" s="44">
        <v>2022</v>
      </c>
      <c r="E6" s="44">
        <v>2023</v>
      </c>
      <c r="F6" s="44">
        <v>2024</v>
      </c>
      <c r="G6" s="44" t="s">
        <v>1</v>
      </c>
      <c r="H6" s="44" t="s">
        <v>2</v>
      </c>
    </row>
    <row r="7" spans="1:8" ht="15.6" customHeight="1" x14ac:dyDescent="0.2">
      <c r="A7" s="116" t="s">
        <v>79</v>
      </c>
      <c r="B7" s="247"/>
      <c r="C7" s="247"/>
      <c r="D7" s="247"/>
      <c r="E7" s="247"/>
      <c r="F7" s="247"/>
      <c r="G7" s="62" t="s">
        <v>4</v>
      </c>
      <c r="H7" s="248"/>
    </row>
    <row r="8" spans="1:8" ht="15.6" customHeight="1" x14ac:dyDescent="0.2">
      <c r="A8" s="104" t="s">
        <v>65</v>
      </c>
      <c r="B8" s="206"/>
      <c r="C8" s="206"/>
      <c r="D8" s="206"/>
      <c r="E8" s="206"/>
      <c r="F8" s="206"/>
      <c r="G8" s="60" t="s">
        <v>44</v>
      </c>
      <c r="H8" s="208"/>
    </row>
    <row r="9" spans="1:8" ht="15.6" customHeight="1" x14ac:dyDescent="0.2">
      <c r="A9" s="117" t="s">
        <v>80</v>
      </c>
      <c r="B9" s="206"/>
      <c r="C9" s="206"/>
      <c r="D9" s="206"/>
      <c r="E9" s="206"/>
      <c r="F9" s="206"/>
      <c r="G9" s="60" t="s">
        <v>4</v>
      </c>
      <c r="H9" s="208"/>
    </row>
    <row r="10" spans="1:8" ht="15.6" customHeight="1" thickBot="1" x14ac:dyDescent="0.25">
      <c r="A10" s="105" t="s">
        <v>66</v>
      </c>
      <c r="B10" s="207"/>
      <c r="C10" s="207"/>
      <c r="D10" s="207"/>
      <c r="E10" s="207"/>
      <c r="F10" s="207"/>
      <c r="G10" s="61" t="s">
        <v>44</v>
      </c>
      <c r="H10" s="209"/>
    </row>
    <row r="11" spans="1:8" ht="15.6" customHeight="1" x14ac:dyDescent="0.2">
      <c r="A11" s="118"/>
    </row>
    <row r="12" spans="1:8" ht="15.6" customHeight="1" thickBot="1" x14ac:dyDescent="0.25">
      <c r="A12" s="119"/>
    </row>
    <row r="13" spans="1:8" ht="15.6" customHeight="1" thickBot="1" x14ac:dyDescent="0.25">
      <c r="A13" s="120" t="s">
        <v>81</v>
      </c>
      <c r="B13" s="44">
        <v>2020</v>
      </c>
      <c r="C13" s="44">
        <v>2021</v>
      </c>
      <c r="D13" s="44">
        <v>2022</v>
      </c>
      <c r="E13" s="44">
        <v>2023</v>
      </c>
      <c r="F13" s="44">
        <v>2024</v>
      </c>
      <c r="G13" s="44" t="s">
        <v>1</v>
      </c>
      <c r="H13" s="44" t="s">
        <v>2</v>
      </c>
    </row>
    <row r="14" spans="1:8" ht="15.6" customHeight="1" x14ac:dyDescent="0.2">
      <c r="A14" s="121" t="s">
        <v>32</v>
      </c>
      <c r="B14" s="247"/>
      <c r="C14" s="247"/>
      <c r="D14" s="247"/>
      <c r="E14" s="247"/>
      <c r="F14" s="247"/>
      <c r="G14" s="62" t="s">
        <v>4</v>
      </c>
      <c r="H14" s="248"/>
    </row>
    <row r="15" spans="1:8" ht="15.6" customHeight="1" thickBot="1" x14ac:dyDescent="0.25">
      <c r="A15" s="105" t="s">
        <v>45</v>
      </c>
      <c r="B15" s="207"/>
      <c r="C15" s="207"/>
      <c r="D15" s="207"/>
      <c r="E15" s="207"/>
      <c r="F15" s="207"/>
      <c r="G15" s="61" t="s">
        <v>44</v>
      </c>
      <c r="H15" s="209"/>
    </row>
    <row r="16" spans="1:8" ht="15.6" customHeight="1" x14ac:dyDescent="0.2">
      <c r="A16" s="118"/>
    </row>
    <row r="17" spans="1:8" ht="15.6" customHeight="1" x14ac:dyDescent="0.2">
      <c r="A17" s="118"/>
    </row>
    <row r="18" spans="1:8" ht="15.6" customHeight="1" thickBot="1" x14ac:dyDescent="0.25">
      <c r="A18" s="119"/>
    </row>
    <row r="19" spans="1:8" ht="15.6" customHeight="1" thickBot="1" x14ac:dyDescent="0.25">
      <c r="A19" s="120" t="s">
        <v>82</v>
      </c>
      <c r="B19" s="44">
        <v>2020</v>
      </c>
      <c r="C19" s="44">
        <v>2021</v>
      </c>
      <c r="D19" s="44">
        <v>2022</v>
      </c>
      <c r="E19" s="44">
        <v>2023</v>
      </c>
      <c r="F19" s="44">
        <v>2024</v>
      </c>
      <c r="G19" s="44" t="s">
        <v>1</v>
      </c>
      <c r="H19" s="44" t="s">
        <v>2</v>
      </c>
    </row>
    <row r="20" spans="1:8" ht="15.6" customHeight="1" x14ac:dyDescent="0.2">
      <c r="A20" s="121" t="s">
        <v>32</v>
      </c>
      <c r="B20" s="247"/>
      <c r="C20" s="247"/>
      <c r="D20" s="247"/>
      <c r="E20" s="247"/>
      <c r="F20" s="247"/>
      <c r="G20" s="62" t="s">
        <v>4</v>
      </c>
      <c r="H20" s="248"/>
    </row>
    <row r="21" spans="1:8" ht="15.6" customHeight="1" thickBot="1" x14ac:dyDescent="0.25">
      <c r="A21" s="105" t="s">
        <v>45</v>
      </c>
      <c r="B21" s="207"/>
      <c r="C21" s="207"/>
      <c r="D21" s="207"/>
      <c r="E21" s="207"/>
      <c r="F21" s="207"/>
      <c r="G21" s="61" t="s">
        <v>44</v>
      </c>
      <c r="H21" s="209"/>
    </row>
    <row r="22" spans="1:8" ht="15.6" customHeight="1" x14ac:dyDescent="0.2">
      <c r="A22" s="118"/>
    </row>
    <row r="23" spans="1:8" ht="15.6" customHeight="1" thickBot="1" x14ac:dyDescent="0.25">
      <c r="A23" s="119"/>
    </row>
    <row r="24" spans="1:8" ht="15.6" customHeight="1" thickBot="1" x14ac:dyDescent="0.3">
      <c r="A24" s="119" t="s">
        <v>43</v>
      </c>
      <c r="B24" s="127">
        <v>2020</v>
      </c>
      <c r="C24" s="127">
        <v>2021</v>
      </c>
      <c r="D24" s="127">
        <v>2022</v>
      </c>
      <c r="E24" s="127">
        <v>2023</v>
      </c>
      <c r="F24" s="127">
        <v>2024</v>
      </c>
      <c r="G24" s="127" t="s">
        <v>1</v>
      </c>
      <c r="H24" s="127" t="s">
        <v>2</v>
      </c>
    </row>
    <row r="25" spans="1:8" ht="15.6" customHeight="1" x14ac:dyDescent="0.2">
      <c r="A25" s="121" t="s">
        <v>32</v>
      </c>
      <c r="B25" s="247"/>
      <c r="C25" s="247"/>
      <c r="D25" s="247"/>
      <c r="E25" s="247"/>
      <c r="F25" s="247"/>
      <c r="G25" s="62" t="s">
        <v>4</v>
      </c>
      <c r="H25" s="248"/>
    </row>
    <row r="26" spans="1:8" ht="15.6" customHeight="1" thickBot="1" x14ac:dyDescent="0.25">
      <c r="A26" s="105" t="s">
        <v>45</v>
      </c>
      <c r="B26" s="207"/>
      <c r="C26" s="207"/>
      <c r="D26" s="207"/>
      <c r="E26" s="207"/>
      <c r="F26" s="207"/>
      <c r="G26" s="61" t="s">
        <v>44</v>
      </c>
      <c r="H26" s="20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2:K37"/>
  <sheetViews>
    <sheetView showGridLines="0" zoomScale="85" zoomScaleNormal="85" workbookViewId="0">
      <selection activeCell="A41" sqref="A41"/>
    </sheetView>
  </sheetViews>
  <sheetFormatPr baseColWidth="10" defaultColWidth="99.125" defaultRowHeight="15" x14ac:dyDescent="0.2"/>
  <cols>
    <col min="1" max="1" width="82.375" style="19" bestFit="1" customWidth="1"/>
    <col min="2" max="5" width="10.75" style="19" customWidth="1"/>
    <col min="6" max="6" width="29.375" style="23" customWidth="1"/>
    <col min="7" max="7" width="26.75" style="23" customWidth="1"/>
    <col min="8" max="8" width="5.75" style="23" customWidth="1"/>
    <col min="9" max="9" width="23.25" style="23" customWidth="1"/>
    <col min="10" max="10" width="28" style="23" bestFit="1" customWidth="1"/>
    <col min="11" max="11" width="45.25" style="23" customWidth="1"/>
    <col min="12" max="16384" width="99.125" style="23"/>
  </cols>
  <sheetData>
    <row r="2" spans="1:11" ht="15.75" x14ac:dyDescent="0.25">
      <c r="A2" s="26" t="s">
        <v>51</v>
      </c>
      <c r="B2" s="24"/>
      <c r="C2" s="24"/>
      <c r="D2" s="24"/>
      <c r="E2" s="24"/>
      <c r="F2" s="25"/>
      <c r="G2" s="25"/>
    </row>
    <row r="4" spans="1:11" x14ac:dyDescent="0.2">
      <c r="A4" s="41" t="s">
        <v>148</v>
      </c>
    </row>
    <row r="5" spans="1:11" ht="15.75" thickBot="1" x14ac:dyDescent="0.25"/>
    <row r="6" spans="1:11" ht="16.5" thickBot="1" x14ac:dyDescent="0.3">
      <c r="A6" s="63" t="s">
        <v>48</v>
      </c>
      <c r="B6" s="64">
        <v>0.25</v>
      </c>
      <c r="C6" s="64">
        <v>0.5</v>
      </c>
      <c r="D6" s="64">
        <v>0.75</v>
      </c>
      <c r="E6" s="64">
        <v>1</v>
      </c>
      <c r="F6" s="65" t="s">
        <v>1</v>
      </c>
      <c r="G6" s="66" t="s">
        <v>2</v>
      </c>
      <c r="H6" s="67"/>
      <c r="I6" s="45" t="s">
        <v>83</v>
      </c>
      <c r="J6" s="65" t="s">
        <v>1</v>
      </c>
      <c r="K6" s="66" t="s">
        <v>2</v>
      </c>
    </row>
    <row r="7" spans="1:11" ht="15.6" customHeight="1" x14ac:dyDescent="0.2">
      <c r="A7" s="98" t="s">
        <v>49</v>
      </c>
      <c r="B7" s="225"/>
      <c r="C7" s="225"/>
      <c r="D7" s="225"/>
      <c r="E7" s="225"/>
      <c r="F7" s="72" t="s">
        <v>53</v>
      </c>
      <c r="G7" s="214"/>
      <c r="I7" s="229"/>
      <c r="J7" s="84" t="s">
        <v>53</v>
      </c>
      <c r="K7" s="52"/>
    </row>
    <row r="8" spans="1:11" ht="15.6" customHeight="1" x14ac:dyDescent="0.2">
      <c r="A8" s="98" t="s">
        <v>50</v>
      </c>
      <c r="B8" s="225"/>
      <c r="C8" s="225"/>
      <c r="D8" s="225"/>
      <c r="E8" s="225"/>
      <c r="F8" s="72" t="s">
        <v>53</v>
      </c>
      <c r="G8" s="214"/>
      <c r="I8" s="230"/>
      <c r="J8" s="72" t="s">
        <v>53</v>
      </c>
      <c r="K8" s="53"/>
    </row>
    <row r="9" spans="1:11" ht="15.6" customHeight="1" x14ac:dyDescent="0.2">
      <c r="A9" s="98" t="s">
        <v>94</v>
      </c>
      <c r="B9" s="267"/>
      <c r="C9" s="268"/>
      <c r="D9" s="268"/>
      <c r="E9" s="269"/>
      <c r="F9" s="72" t="s">
        <v>76</v>
      </c>
      <c r="G9" s="214"/>
      <c r="I9" s="230"/>
      <c r="J9" s="72" t="s">
        <v>60</v>
      </c>
      <c r="K9" s="53"/>
    </row>
    <row r="10" spans="1:11" ht="15.6" customHeight="1" x14ac:dyDescent="0.2">
      <c r="A10" s="99" t="s">
        <v>84</v>
      </c>
      <c r="B10" s="226"/>
      <c r="C10" s="226"/>
      <c r="D10" s="226"/>
      <c r="E10" s="226"/>
      <c r="F10" s="72" t="s">
        <v>54</v>
      </c>
      <c r="G10" s="214"/>
      <c r="I10" s="230"/>
      <c r="J10" s="72" t="s">
        <v>54</v>
      </c>
      <c r="K10" s="53"/>
    </row>
    <row r="11" spans="1:11" ht="15.6" customHeight="1" x14ac:dyDescent="0.2">
      <c r="A11" s="99" t="s">
        <v>85</v>
      </c>
      <c r="B11" s="226"/>
      <c r="C11" s="226"/>
      <c r="D11" s="226"/>
      <c r="E11" s="226"/>
      <c r="F11" s="72" t="s">
        <v>54</v>
      </c>
      <c r="G11" s="214"/>
      <c r="I11" s="230"/>
      <c r="J11" s="72" t="s">
        <v>54</v>
      </c>
      <c r="K11" s="53"/>
    </row>
    <row r="12" spans="1:11" ht="15.6" customHeight="1" x14ac:dyDescent="0.2">
      <c r="A12" s="104" t="s">
        <v>158</v>
      </c>
      <c r="B12" s="227"/>
      <c r="C12" s="227"/>
      <c r="D12" s="227"/>
      <c r="E12" s="227"/>
      <c r="F12" s="72" t="s">
        <v>54</v>
      </c>
      <c r="G12" s="214"/>
      <c r="I12" s="230"/>
      <c r="J12" s="72" t="s">
        <v>54</v>
      </c>
      <c r="K12" s="53"/>
    </row>
    <row r="13" spans="1:11" ht="15.6" customHeight="1" x14ac:dyDescent="0.2">
      <c r="A13" s="98" t="s">
        <v>86</v>
      </c>
      <c r="B13" s="225"/>
      <c r="C13" s="225"/>
      <c r="D13" s="225"/>
      <c r="E13" s="225"/>
      <c r="F13" s="72" t="s">
        <v>3</v>
      </c>
      <c r="G13" s="214"/>
      <c r="I13" s="230"/>
      <c r="J13" s="72" t="s">
        <v>3</v>
      </c>
      <c r="K13" s="53"/>
    </row>
    <row r="14" spans="1:11" ht="15.6" customHeight="1" x14ac:dyDescent="0.2">
      <c r="A14" s="98" t="s">
        <v>87</v>
      </c>
      <c r="B14" s="225"/>
      <c r="C14" s="225"/>
      <c r="D14" s="225"/>
      <c r="E14" s="225"/>
      <c r="F14" s="72" t="s">
        <v>3</v>
      </c>
      <c r="G14" s="214"/>
      <c r="I14" s="230"/>
      <c r="J14" s="72" t="s">
        <v>3</v>
      </c>
      <c r="K14" s="53"/>
    </row>
    <row r="15" spans="1:11" ht="15.6" customHeight="1" x14ac:dyDescent="0.2">
      <c r="A15" s="104" t="s">
        <v>46</v>
      </c>
      <c r="B15" s="227"/>
      <c r="C15" s="227"/>
      <c r="D15" s="227"/>
      <c r="E15" s="227"/>
      <c r="F15" s="72" t="s">
        <v>55</v>
      </c>
      <c r="G15" s="214"/>
      <c r="I15" s="230"/>
      <c r="J15" s="72" t="s">
        <v>55</v>
      </c>
      <c r="K15" s="53"/>
    </row>
    <row r="16" spans="1:11" ht="15.6" customHeight="1" x14ac:dyDescent="0.2">
      <c r="A16" s="104" t="s">
        <v>159</v>
      </c>
      <c r="B16" s="227"/>
      <c r="C16" s="227"/>
      <c r="D16" s="227"/>
      <c r="E16" s="227"/>
      <c r="F16" s="72" t="s">
        <v>160</v>
      </c>
      <c r="G16" s="214"/>
      <c r="I16" s="230"/>
      <c r="J16" s="72" t="s">
        <v>3</v>
      </c>
      <c r="K16" s="53"/>
    </row>
    <row r="17" spans="1:11" ht="15.6" customHeight="1" x14ac:dyDescent="0.2">
      <c r="A17" s="106" t="s">
        <v>47</v>
      </c>
      <c r="B17" s="228"/>
      <c r="C17" s="228"/>
      <c r="D17" s="228"/>
      <c r="E17" s="228"/>
      <c r="F17" s="72" t="s">
        <v>93</v>
      </c>
      <c r="G17" s="214"/>
      <c r="I17" s="230"/>
      <c r="J17" s="72" t="s">
        <v>93</v>
      </c>
      <c r="K17" s="53"/>
    </row>
    <row r="18" spans="1:11" ht="15.6" customHeight="1" thickBot="1" x14ac:dyDescent="0.25">
      <c r="A18" s="133" t="s">
        <v>155</v>
      </c>
      <c r="B18" s="228"/>
      <c r="C18" s="228"/>
      <c r="D18" s="228"/>
      <c r="E18" s="228"/>
      <c r="F18" s="72" t="s">
        <v>54</v>
      </c>
      <c r="G18" s="214"/>
      <c r="I18" s="231"/>
      <c r="J18" s="69" t="s">
        <v>54</v>
      </c>
      <c r="K18" s="54"/>
    </row>
    <row r="19" spans="1:11" ht="15.75" x14ac:dyDescent="0.2">
      <c r="I19" s="128" t="s">
        <v>52</v>
      </c>
    </row>
    <row r="20" spans="1:11" ht="15.75" thickBot="1" x14ac:dyDescent="0.25">
      <c r="I20" s="220"/>
    </row>
    <row r="21" spans="1:11" x14ac:dyDescent="0.2">
      <c r="A21" s="103" t="s">
        <v>88</v>
      </c>
      <c r="B21" s="232"/>
      <c r="C21" s="232"/>
      <c r="D21" s="232"/>
      <c r="E21" s="233"/>
    </row>
    <row r="22" spans="1:11" x14ac:dyDescent="0.2">
      <c r="A22" s="70"/>
      <c r="B22" s="71"/>
      <c r="C22" s="71"/>
      <c r="D22" s="71"/>
      <c r="E22" s="71"/>
    </row>
    <row r="24" spans="1:11" ht="15.75" x14ac:dyDescent="0.25">
      <c r="A24" s="179" t="s">
        <v>186</v>
      </c>
      <c r="B24" s="179"/>
      <c r="C24" s="179"/>
      <c r="D24" s="179"/>
      <c r="E24" s="179"/>
      <c r="F24" s="180"/>
      <c r="G24" s="180"/>
    </row>
    <row r="25" spans="1:11" ht="15.75" thickBot="1" x14ac:dyDescent="0.25"/>
    <row r="26" spans="1:11" ht="15.75" x14ac:dyDescent="0.25">
      <c r="A26" s="63" t="s">
        <v>48</v>
      </c>
      <c r="B26" s="64">
        <v>0.25</v>
      </c>
      <c r="C26" s="64">
        <v>0.5</v>
      </c>
      <c r="D26" s="64">
        <v>0.75</v>
      </c>
      <c r="E26" s="64">
        <v>1</v>
      </c>
      <c r="F26" s="65" t="s">
        <v>1</v>
      </c>
      <c r="G26" s="66" t="s">
        <v>2</v>
      </c>
    </row>
    <row r="27" spans="1:11" x14ac:dyDescent="0.2">
      <c r="A27" s="98" t="s">
        <v>89</v>
      </c>
      <c r="B27" s="225"/>
      <c r="C27" s="225"/>
      <c r="D27" s="225"/>
      <c r="E27" s="225"/>
      <c r="F27" s="55" t="s">
        <v>53</v>
      </c>
      <c r="G27" s="214"/>
    </row>
    <row r="28" spans="1:11" x14ac:dyDescent="0.2">
      <c r="A28" s="98" t="s">
        <v>92</v>
      </c>
      <c r="B28" s="225"/>
      <c r="C28" s="225"/>
      <c r="D28" s="225"/>
      <c r="E28" s="225"/>
      <c r="F28" s="55" t="s">
        <v>3</v>
      </c>
      <c r="G28" s="214"/>
    </row>
    <row r="29" spans="1:11" x14ac:dyDescent="0.2">
      <c r="A29" s="98" t="s">
        <v>90</v>
      </c>
      <c r="B29" s="225"/>
      <c r="C29" s="225"/>
      <c r="D29" s="225"/>
      <c r="E29" s="225"/>
      <c r="F29" s="55" t="s">
        <v>3</v>
      </c>
      <c r="G29" s="214"/>
    </row>
    <row r="30" spans="1:11" x14ac:dyDescent="0.2">
      <c r="A30" s="98" t="s">
        <v>95</v>
      </c>
      <c r="B30" s="267"/>
      <c r="C30" s="268"/>
      <c r="D30" s="268"/>
      <c r="E30" s="269"/>
      <c r="F30" s="55" t="s">
        <v>60</v>
      </c>
      <c r="G30" s="214"/>
    </row>
    <row r="31" spans="1:11" x14ac:dyDescent="0.2">
      <c r="A31" s="99" t="s">
        <v>91</v>
      </c>
      <c r="B31" s="226"/>
      <c r="C31" s="226"/>
      <c r="D31" s="226"/>
      <c r="E31" s="226"/>
      <c r="F31" s="55" t="s">
        <v>54</v>
      </c>
      <c r="G31" s="214"/>
    </row>
    <row r="32" spans="1:11" x14ac:dyDescent="0.2">
      <c r="A32" s="104" t="s">
        <v>162</v>
      </c>
      <c r="B32" s="227"/>
      <c r="C32" s="227"/>
      <c r="D32" s="227"/>
      <c r="E32" s="227"/>
      <c r="F32" s="55" t="s">
        <v>54</v>
      </c>
      <c r="G32" s="214"/>
    </row>
    <row r="33" spans="1:7" ht="15.75" thickBot="1" x14ac:dyDescent="0.25">
      <c r="A33" s="105" t="s">
        <v>161</v>
      </c>
      <c r="B33" s="234"/>
      <c r="C33" s="234"/>
      <c r="D33" s="234"/>
      <c r="E33" s="234"/>
      <c r="F33" s="69" t="s">
        <v>160</v>
      </c>
      <c r="G33" s="215"/>
    </row>
    <row r="34" spans="1:7" x14ac:dyDescent="0.2">
      <c r="A34" s="27"/>
    </row>
    <row r="35" spans="1:7" x14ac:dyDescent="0.2">
      <c r="A35" s="27"/>
    </row>
    <row r="36" spans="1:7" x14ac:dyDescent="0.2">
      <c r="A36" s="103" t="s">
        <v>96</v>
      </c>
      <c r="B36" s="232"/>
      <c r="C36" s="232"/>
      <c r="D36" s="232"/>
      <c r="E36" s="233"/>
    </row>
    <row r="37" spans="1:7" x14ac:dyDescent="0.2">
      <c r="A37" s="27"/>
    </row>
  </sheetData>
  <mergeCells count="2">
    <mergeCell ref="B9:E9"/>
    <mergeCell ref="B30:E30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4A8D-A87F-4DE8-8029-1DD3193490F7}">
  <sheetPr>
    <tabColor theme="4" tint="-0.499984740745262"/>
  </sheetPr>
  <dimension ref="A2:J16"/>
  <sheetViews>
    <sheetView showGridLines="0" zoomScale="70" zoomScaleNormal="70" workbookViewId="0">
      <selection activeCell="B31" sqref="B31"/>
    </sheetView>
  </sheetViews>
  <sheetFormatPr baseColWidth="10" defaultColWidth="99.125" defaultRowHeight="15" x14ac:dyDescent="0.2"/>
  <cols>
    <col min="1" max="1" width="81.75" style="19" customWidth="1"/>
    <col min="2" max="5" width="10.75" style="19" customWidth="1"/>
    <col min="6" max="6" width="17.75" style="23" customWidth="1"/>
    <col min="7" max="7" width="26.75" style="23" customWidth="1"/>
    <col min="8" max="8" width="7.625" style="23" customWidth="1"/>
    <col min="9" max="9" width="23.25" style="23" customWidth="1"/>
    <col min="10" max="10" width="18.25" style="23" customWidth="1"/>
    <col min="11" max="16384" width="99.125" style="23"/>
  </cols>
  <sheetData>
    <row r="2" spans="1:10" ht="15.75" x14ac:dyDescent="0.25">
      <c r="A2" s="26" t="s">
        <v>51</v>
      </c>
      <c r="B2" s="24"/>
      <c r="C2" s="24"/>
      <c r="D2" s="24"/>
      <c r="E2" s="24"/>
      <c r="F2" s="25"/>
      <c r="G2" s="25"/>
    </row>
    <row r="4" spans="1:10" x14ac:dyDescent="0.2">
      <c r="A4" s="41" t="s">
        <v>148</v>
      </c>
    </row>
    <row r="5" spans="1:10" ht="15.75" thickBot="1" x14ac:dyDescent="0.25">
      <c r="A5" s="41"/>
    </row>
    <row r="6" spans="1:10" ht="16.5" thickBot="1" x14ac:dyDescent="0.3">
      <c r="A6" s="91" t="s">
        <v>48</v>
      </c>
      <c r="B6" s="90">
        <v>0.25</v>
      </c>
      <c r="C6" s="90">
        <v>0.5</v>
      </c>
      <c r="D6" s="90">
        <v>0.75</v>
      </c>
      <c r="E6" s="90">
        <v>1</v>
      </c>
      <c r="F6" s="92" t="s">
        <v>1</v>
      </c>
      <c r="G6" s="93" t="s">
        <v>2</v>
      </c>
      <c r="I6" s="46" t="s">
        <v>56</v>
      </c>
      <c r="J6" s="93" t="s">
        <v>1</v>
      </c>
    </row>
    <row r="7" spans="1:10" ht="15.6" customHeight="1" x14ac:dyDescent="0.2">
      <c r="A7" s="97" t="s">
        <v>149</v>
      </c>
      <c r="B7" s="189"/>
      <c r="C7" s="190"/>
      <c r="D7" s="190"/>
      <c r="E7" s="190"/>
      <c r="F7" s="101" t="s">
        <v>61</v>
      </c>
      <c r="G7" s="241"/>
      <c r="I7" s="243"/>
      <c r="J7" s="107" t="s">
        <v>53</v>
      </c>
    </row>
    <row r="8" spans="1:10" ht="15.6" customHeight="1" x14ac:dyDescent="0.2">
      <c r="A8" s="98" t="s">
        <v>163</v>
      </c>
      <c r="B8" s="191"/>
      <c r="C8" s="192"/>
      <c r="D8" s="192"/>
      <c r="E8" s="192"/>
      <c r="F8" s="72" t="s">
        <v>54</v>
      </c>
      <c r="G8" s="214"/>
      <c r="I8" s="244"/>
      <c r="J8" s="95" t="s">
        <v>53</v>
      </c>
    </row>
    <row r="9" spans="1:10" ht="15.6" customHeight="1" x14ac:dyDescent="0.2">
      <c r="A9" s="99" t="s">
        <v>33</v>
      </c>
      <c r="B9" s="270"/>
      <c r="C9" s="271"/>
      <c r="D9" s="271"/>
      <c r="E9" s="272"/>
      <c r="F9" s="72" t="s">
        <v>76</v>
      </c>
      <c r="G9" s="214"/>
      <c r="I9" s="244"/>
      <c r="J9" s="95" t="s">
        <v>60</v>
      </c>
    </row>
    <row r="10" spans="1:10" ht="15.6" customHeight="1" x14ac:dyDescent="0.2">
      <c r="A10" s="102" t="s">
        <v>156</v>
      </c>
      <c r="B10" s="191"/>
      <c r="C10" s="192"/>
      <c r="D10" s="192"/>
      <c r="E10" s="192"/>
      <c r="F10" s="72" t="s">
        <v>54</v>
      </c>
      <c r="G10" s="242"/>
      <c r="I10" s="245"/>
      <c r="J10" s="95" t="s">
        <v>54</v>
      </c>
    </row>
    <row r="11" spans="1:10" ht="15.6" customHeight="1" thickBot="1" x14ac:dyDescent="0.25">
      <c r="A11" s="100" t="s">
        <v>157</v>
      </c>
      <c r="B11" s="191"/>
      <c r="C11" s="192"/>
      <c r="D11" s="192"/>
      <c r="E11" s="192"/>
      <c r="F11" s="69" t="s">
        <v>160</v>
      </c>
      <c r="G11" s="215"/>
      <c r="H11" s="28"/>
      <c r="I11" s="246"/>
      <c r="J11" s="96" t="s">
        <v>160</v>
      </c>
    </row>
    <row r="14" spans="1:10" ht="15.6" customHeight="1" x14ac:dyDescent="0.2">
      <c r="A14" s="103" t="s">
        <v>58</v>
      </c>
      <c r="B14" s="232"/>
      <c r="C14" s="232"/>
      <c r="D14" s="232"/>
      <c r="E14" s="233"/>
    </row>
    <row r="16" spans="1:10" x14ac:dyDescent="0.2">
      <c r="A16" s="27"/>
    </row>
  </sheetData>
  <mergeCells count="1">
    <mergeCell ref="B9:E9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10A72ED46FD94880385BEF5E5CCBA7" ma:contentTypeVersion="11" ma:contentTypeDescription="Crear nuevo documento." ma:contentTypeScope="" ma:versionID="9f5be7121631292acc8f30b66c1e9a0c">
  <xsd:schema xmlns:xsd="http://www.w3.org/2001/XMLSchema" xmlns:xs="http://www.w3.org/2001/XMLSchema" xmlns:p="http://schemas.microsoft.com/office/2006/metadata/properties" xmlns:ns2="bc750290-6f29-436d-a4a5-e0a82e9a917a" xmlns:ns3="dadef118-b79a-4aa6-824b-68945323e18f" targetNamespace="http://schemas.microsoft.com/office/2006/metadata/properties" ma:root="true" ma:fieldsID="0df042cffc77faf6ed8ef0107fdf9609" ns2:_="" ns3:_="">
    <xsd:import namespace="bc750290-6f29-436d-a4a5-e0a82e9a917a"/>
    <xsd:import namespace="dadef118-b79a-4aa6-824b-68945323e1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50290-6f29-436d-a4a5-e0a82e9a91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ef118-b79a-4aa6-824b-68945323e1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2566B7-F281-488C-868A-4C95B1A0C9D8}">
  <ds:schemaRefs>
    <ds:schemaRef ds:uri="http://purl.org/dc/dcmitype/"/>
    <ds:schemaRef ds:uri="http://purl.org/dc/terms/"/>
    <ds:schemaRef ds:uri="http://schemas.microsoft.com/office/2006/documentManagement/types"/>
    <ds:schemaRef ds:uri="bc750290-6f29-436d-a4a5-e0a82e9a917a"/>
    <ds:schemaRef ds:uri="dadef118-b79a-4aa6-824b-68945323e18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1535B7-5DB3-4B87-AB15-5B73043AC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50290-6f29-436d-a4a5-e0a82e9a917a"/>
    <ds:schemaRef ds:uri="dadef118-b79a-4aa6-824b-68945323e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65687B-3495-4D0E-B48E-A130B87528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Pérdidas</vt:lpstr>
      <vt:lpstr>Lectura</vt:lpstr>
      <vt:lpstr>Suspen, recon, corte y reinst </vt:lpstr>
      <vt:lpstr>Reparto de facturas</vt:lpstr>
      <vt:lpstr>Atención al cliente</vt:lpstr>
      <vt:lpstr>Calidad de energía</vt:lpstr>
      <vt:lpstr>Expansión</vt:lpstr>
      <vt:lpstr>Medición y concentración datos</vt:lpstr>
      <vt:lpstr>Sistemas de comunicaciones</vt:lpstr>
      <vt:lpstr>Sistema de gestión y operación</vt:lpstr>
      <vt:lpstr>Sistema MDM</vt:lpstr>
      <vt:lpstr>Divulgación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Luz Stella Rojas Macias</cp:lastModifiedBy>
  <cp:revision/>
  <dcterms:created xsi:type="dcterms:W3CDTF">2020-10-20T20:09:54Z</dcterms:created>
  <dcterms:modified xsi:type="dcterms:W3CDTF">2020-10-27T23:11:48Z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0x0101004510A72ED46FD94880385BEF5E5CCBA7</vt:lpwstr>
  </property>
</Properties>
</file>